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8505"/>
  </bookViews>
  <sheets>
    <sheet name="Runde 2" sheetId="2" r:id="rId1"/>
    <sheet name="Total" sheetId="4" r:id="rId2"/>
  </sheets>
  <definedNames>
    <definedName name="_xlnm._FilterDatabase" localSheetId="1" hidden="1">Total!$A$2:$W$2</definedName>
  </definedNames>
  <calcPr calcId="145621"/>
</workbook>
</file>

<file path=xl/calcChain.xml><?xml version="1.0" encoding="utf-8"?>
<calcChain xmlns="http://schemas.openxmlformats.org/spreadsheetml/2006/main">
  <c r="K59" i="2" l="1"/>
  <c r="L59" i="2" s="1"/>
  <c r="K9" i="2"/>
  <c r="L9" i="2" s="1"/>
  <c r="K4" i="2"/>
  <c r="L4" i="2" s="1"/>
  <c r="K49" i="2"/>
  <c r="L49" i="2" s="1"/>
  <c r="K5" i="2"/>
  <c r="L5" i="2" s="1"/>
  <c r="K51" i="2"/>
  <c r="L51" i="2" s="1"/>
  <c r="K67" i="2"/>
  <c r="L67" i="2" s="1"/>
  <c r="K26" i="2"/>
  <c r="L26" i="2" s="1"/>
  <c r="K29" i="2"/>
  <c r="L29" i="2" s="1"/>
  <c r="K24" i="2"/>
  <c r="L24" i="2" s="1"/>
  <c r="K8" i="2"/>
  <c r="L8" i="2" s="1"/>
  <c r="K16" i="2"/>
  <c r="L16" i="2" s="1"/>
  <c r="K11" i="2"/>
  <c r="L11" i="2" s="1"/>
  <c r="K44" i="2"/>
  <c r="L44" i="2" s="1"/>
  <c r="K28" i="2"/>
  <c r="L28" i="2" s="1"/>
  <c r="K71" i="2"/>
  <c r="L71" i="2" s="1"/>
  <c r="K21" i="2"/>
  <c r="L21" i="2" s="1"/>
  <c r="K58" i="2"/>
  <c r="L58" i="2" s="1"/>
  <c r="K27" i="2"/>
  <c r="L27" i="2" s="1"/>
  <c r="K61" i="2"/>
  <c r="L61" i="2" s="1"/>
  <c r="K66" i="2"/>
  <c r="L66" i="2" s="1"/>
  <c r="K25" i="2"/>
  <c r="L25" i="2" s="1"/>
  <c r="K54" i="2"/>
  <c r="L54" i="2" s="1"/>
  <c r="K73" i="2"/>
  <c r="L73" i="2" s="1"/>
  <c r="K42" i="2"/>
  <c r="L42" i="2" s="1"/>
  <c r="K72" i="2"/>
  <c r="L72" i="2" s="1"/>
  <c r="K53" i="2"/>
  <c r="L53" i="2" s="1"/>
  <c r="K13" i="2"/>
  <c r="L13" i="2" s="1"/>
  <c r="K3" i="2"/>
  <c r="L3" i="2" s="1"/>
  <c r="K34" i="2"/>
  <c r="L34" i="2" s="1"/>
  <c r="K10" i="2"/>
  <c r="L10" i="2" s="1"/>
  <c r="K6" i="2"/>
  <c r="L6" i="2" s="1"/>
  <c r="K30" i="2"/>
  <c r="L30" i="2" s="1"/>
  <c r="K60" i="2"/>
  <c r="L60" i="2" s="1"/>
  <c r="K41" i="2"/>
  <c r="L41" i="2" s="1"/>
  <c r="K14" i="2"/>
  <c r="L14" i="2" s="1"/>
  <c r="K48" i="2"/>
  <c r="L48" i="2" s="1"/>
  <c r="K39" i="2"/>
  <c r="L39" i="2" s="1"/>
  <c r="K35" i="2"/>
  <c r="L35" i="2" s="1"/>
  <c r="K36" i="2"/>
  <c r="L36" i="2" s="1"/>
  <c r="K33" i="2"/>
  <c r="L33" i="2" s="1"/>
  <c r="K56" i="2"/>
  <c r="L56" i="2" s="1"/>
  <c r="K64" i="2"/>
  <c r="L64" i="2" s="1"/>
  <c r="K65" i="2"/>
  <c r="L65" i="2" s="1"/>
  <c r="K43" i="2"/>
  <c r="L43" i="2" s="1"/>
  <c r="K47" i="2"/>
  <c r="L47" i="2" s="1"/>
  <c r="K68" i="2"/>
  <c r="L68" i="2" s="1"/>
  <c r="K23" i="2"/>
  <c r="L23" i="2" s="1"/>
  <c r="K45" i="2"/>
  <c r="L45" i="2" s="1"/>
  <c r="K22" i="2"/>
  <c r="L22" i="2" s="1"/>
  <c r="K62" i="2"/>
  <c r="L62" i="2" s="1"/>
  <c r="K55" i="2"/>
  <c r="L55" i="2" s="1"/>
  <c r="K70" i="2"/>
  <c r="L70" i="2" s="1"/>
  <c r="K52" i="2"/>
  <c r="L52" i="2" s="1"/>
  <c r="K20" i="2"/>
  <c r="L20" i="2" s="1"/>
  <c r="K17" i="2"/>
  <c r="L17" i="2" s="1"/>
  <c r="K2" i="2"/>
  <c r="L2" i="2" s="1"/>
  <c r="K46" i="2"/>
  <c r="L46" i="2" s="1"/>
  <c r="K18" i="2"/>
  <c r="L18" i="2" s="1"/>
  <c r="K12" i="2"/>
  <c r="L12" i="2" s="1"/>
  <c r="K69" i="2"/>
  <c r="L69" i="2" s="1"/>
  <c r="K19" i="2"/>
  <c r="L19" i="2" s="1"/>
  <c r="K40" i="2"/>
  <c r="L40" i="2" s="1"/>
  <c r="K38" i="2"/>
  <c r="L38" i="2" s="1"/>
  <c r="K7" i="2"/>
  <c r="L7" i="2" s="1"/>
  <c r="K37" i="2"/>
  <c r="L37" i="2" s="1"/>
  <c r="K32" i="2"/>
  <c r="L32" i="2" s="1"/>
  <c r="K15" i="2"/>
  <c r="L15" i="2" s="1"/>
  <c r="K57" i="2"/>
  <c r="L57" i="2" s="1"/>
  <c r="K63" i="2"/>
  <c r="L63" i="2" s="1"/>
  <c r="K31" i="2"/>
  <c r="L31" i="2" s="1"/>
  <c r="K50" i="2"/>
  <c r="L50" i="2" s="1"/>
</calcChain>
</file>

<file path=xl/sharedStrings.xml><?xml version="1.0" encoding="utf-8"?>
<sst xmlns="http://schemas.openxmlformats.org/spreadsheetml/2006/main" count="351" uniqueCount="101">
  <si>
    <t>Paul Hutchinson</t>
  </si>
  <si>
    <t>Kim Anderson</t>
  </si>
  <si>
    <t>Michael Ankerdal</t>
  </si>
  <si>
    <t>Mik Stampe</t>
  </si>
  <si>
    <t>Mathias Wetterberg</t>
  </si>
  <si>
    <t>Anders Lousdal</t>
  </si>
  <si>
    <t>Bo Christian Nielsen</t>
  </si>
  <si>
    <t>Mikael Brændeskov Andersen</t>
  </si>
  <si>
    <t>Lars Høberg</t>
  </si>
  <si>
    <t>John Guldbæk</t>
  </si>
  <si>
    <t>Michael Bai Ernst</t>
  </si>
  <si>
    <t>Jesper Lund Hedegaard</t>
  </si>
  <si>
    <t>Carsten Warming Hansen</t>
  </si>
  <si>
    <t>Thomas Bai Brøndum</t>
  </si>
  <si>
    <t>Robert Norberg</t>
  </si>
  <si>
    <t>Henrik Jørgensen</t>
  </si>
  <si>
    <t>Kenneth Ankerdal</t>
  </si>
  <si>
    <t>Michael Wittendorff</t>
  </si>
  <si>
    <t>Egon Jannik Sørensen</t>
  </si>
  <si>
    <t>Lars Nielsen</t>
  </si>
  <si>
    <t>Stephan Glassau</t>
  </si>
  <si>
    <t>Kasper S. Walther</t>
  </si>
  <si>
    <t>Dan Østergaard-Poulsen</t>
  </si>
  <si>
    <t>Johnni Adsbøl</t>
  </si>
  <si>
    <t>Jan Andersen</t>
  </si>
  <si>
    <t>Kim Lundberg</t>
  </si>
  <si>
    <t>Jesper Agerbo</t>
  </si>
  <si>
    <t>Lars Lynge Hesselholt Nedergaard</t>
  </si>
  <si>
    <t>Dennis Vangkilde Larsen</t>
  </si>
  <si>
    <t>Göran Bergendorff</t>
  </si>
  <si>
    <t>Jimmy Dan Mortensen</t>
  </si>
  <si>
    <t>Jens Ravn Sørensen</t>
  </si>
  <si>
    <t>Markus Bergendorff</t>
  </si>
  <si>
    <t>Rasmus Algreen-Ussing</t>
  </si>
  <si>
    <t>Kim Borg</t>
  </si>
  <si>
    <t>Troels Schmidt</t>
  </si>
  <si>
    <t>Frederik Øhrgaard</t>
  </si>
  <si>
    <t>Kim Brøndsted</t>
  </si>
  <si>
    <t>Lars Linder</t>
  </si>
  <si>
    <t>Mathias S. Madsen</t>
  </si>
  <si>
    <t>Anders G Vorborg</t>
  </si>
  <si>
    <t>René Vorborg</t>
  </si>
  <si>
    <t>Allan Bryde</t>
  </si>
  <si>
    <t>Victor Gundersen</t>
  </si>
  <si>
    <t>René Lomholt</t>
  </si>
  <si>
    <t>Per Ørnbo Jørgensen</t>
  </si>
  <si>
    <t>Emil Lind Lieberkind</t>
  </si>
  <si>
    <t>John Olsen</t>
  </si>
  <si>
    <t>Mads Møller-Jensen</t>
  </si>
  <si>
    <t>Martin Wozny</t>
  </si>
  <si>
    <t>Michael Bo Skjeldmose</t>
  </si>
  <si>
    <t>Bo Winther</t>
  </si>
  <si>
    <t>Troels Jakobsen</t>
  </si>
  <si>
    <t>Martin Bruhn</t>
  </si>
  <si>
    <t>Allan Mortensen</t>
  </si>
  <si>
    <t>Henrik Winther</t>
  </si>
  <si>
    <t>Trekanten</t>
  </si>
  <si>
    <t>ABT</t>
  </si>
  <si>
    <t>Enghaven</t>
  </si>
  <si>
    <t>Skive</t>
  </si>
  <si>
    <t>Viking</t>
  </si>
  <si>
    <t>Sporvejene</t>
  </si>
  <si>
    <t>Ravnsborg</t>
  </si>
  <si>
    <t>Sydjydsk</t>
  </si>
  <si>
    <t>Carsten Overbeck</t>
  </si>
  <si>
    <t>Ole Jørgensen</t>
  </si>
  <si>
    <t>Fællesserie</t>
  </si>
  <si>
    <t>Morten Nielsen</t>
  </si>
  <si>
    <t>Karsten Rothborg Pedersen</t>
  </si>
  <si>
    <t>Sydjysk</t>
  </si>
  <si>
    <t>Hold</t>
  </si>
  <si>
    <t>Spiller</t>
  </si>
  <si>
    <t>Kamp 1</t>
  </si>
  <si>
    <t>Kamp 2</t>
  </si>
  <si>
    <t>Kamp 3</t>
  </si>
  <si>
    <t>Kamp 4</t>
  </si>
  <si>
    <t>Kamp 5</t>
  </si>
  <si>
    <t>Kamp 6</t>
  </si>
  <si>
    <t>Kamp 7</t>
  </si>
  <si>
    <t>Serier</t>
  </si>
  <si>
    <t>Total</t>
  </si>
  <si>
    <t>Snit</t>
  </si>
  <si>
    <t>Nr</t>
  </si>
  <si>
    <t>Runde</t>
  </si>
  <si>
    <t>Sporvejene BK</t>
  </si>
  <si>
    <t>(Ukendt spiller)</t>
  </si>
  <si>
    <t>Trekanten KIF</t>
  </si>
  <si>
    <t>Lars Jessen Jørgensen</t>
  </si>
  <si>
    <t>Kim Hedegaard</t>
  </si>
  <si>
    <t>Steffen Andrea</t>
  </si>
  <si>
    <t>Klavs T. Eriksen</t>
  </si>
  <si>
    <t>Jonas Valentin</t>
  </si>
  <si>
    <t>Thomas Larsen</t>
  </si>
  <si>
    <t>Cornelio Garcia</t>
  </si>
  <si>
    <t>Morten Levandovski</t>
  </si>
  <si>
    <t>Stefan Berg</t>
  </si>
  <si>
    <t>Tommy Reinhold</t>
  </si>
  <si>
    <t>Claus Kruse Pedersen</t>
  </si>
  <si>
    <t>Runde 1</t>
  </si>
  <si>
    <t>Runde 2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</si>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</sst>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3" fontId="3" fillId="0" borderId="0" xfId="1" applyFont="1" applyBorder="1" applyAlignment="1">
      <alignment horizontal="left" vertical="top"/>
    </xf>
    <xf numFmtId="43" fontId="2" fillId="0" borderId="0" xfId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43" fontId="3" fillId="0" borderId="6" xfId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topLeftCell="A43" workbookViewId="0">
      <selection activeCell="E73" sqref="E73"/>
    </sheetView>
  </sheetViews>
  <sheetFormatPr defaultColWidth="50.5703125" defaultRowHeight="12.75" x14ac:dyDescent="0.25"/>
  <cols>
    <col min="1" max="1" width="14" style="1" bestFit="1" customWidth="1"/>
    <col min="2" max="2" width="28" style="1" bestFit="1" customWidth="1"/>
    <col min="3" max="9" width="6.85546875" style="1" bestFit="1" customWidth="1"/>
    <col min="10" max="10" width="5.7109375" style="1" bestFit="1" customWidth="1"/>
    <col min="11" max="11" width="6" style="1" bestFit="1" customWidth="1"/>
    <col min="12" max="12" width="7.42578125" style="1" bestFit="1" customWidth="1"/>
    <col min="13" max="13" width="3" style="1" bestFit="1" customWidth="1"/>
    <col min="14" max="14" width="4" style="1" bestFit="1" customWidth="1"/>
    <col min="15" max="15" width="6" style="1" bestFit="1" customWidth="1"/>
    <col min="16" max="188" width="14.7109375" style="1" customWidth="1"/>
    <col min="189" max="16384" width="50.5703125" style="1"/>
  </cols>
  <sheetData>
    <row r="1" spans="1:15" s="2" customFormat="1" x14ac:dyDescent="0.25">
      <c r="A1" s="2" t="s">
        <v>70</v>
      </c>
      <c r="B1" s="2" t="s">
        <v>71</v>
      </c>
      <c r="C1" s="2" t="s">
        <v>72</v>
      </c>
      <c r="D1" s="2" t="s">
        <v>73</v>
      </c>
      <c r="E1" s="2" t="s">
        <v>74</v>
      </c>
      <c r="F1" s="2" t="s">
        <v>75</v>
      </c>
      <c r="G1" s="2" t="s">
        <v>76</v>
      </c>
      <c r="H1" s="2" t="s">
        <v>77</v>
      </c>
      <c r="I1" s="2" t="s">
        <v>78</v>
      </c>
      <c r="J1" s="2" t="s">
        <v>79</v>
      </c>
      <c r="K1" s="2" t="s">
        <v>80</v>
      </c>
      <c r="L1" s="2" t="s">
        <v>81</v>
      </c>
      <c r="M1" s="2" t="s">
        <v>82</v>
      </c>
      <c r="N1" s="2" t="s">
        <v>81</v>
      </c>
      <c r="O1" s="2" t="s">
        <v>83</v>
      </c>
    </row>
    <row r="2" spans="1:15" s="2" customFormat="1" x14ac:dyDescent="0.25">
      <c r="A2" s="1" t="s">
        <v>59</v>
      </c>
      <c r="B2" s="1" t="s">
        <v>92</v>
      </c>
      <c r="C2" s="1">
        <v>470</v>
      </c>
      <c r="D2" s="1">
        <v>476</v>
      </c>
      <c r="E2" s="1">
        <v>461</v>
      </c>
      <c r="F2" s="1">
        <v>443</v>
      </c>
      <c r="G2" s="1">
        <v>490</v>
      </c>
      <c r="H2" s="1">
        <v>395</v>
      </c>
      <c r="I2" s="1">
        <v>369</v>
      </c>
      <c r="J2" s="1">
        <v>14</v>
      </c>
      <c r="K2" s="1">
        <f>SUM(C2:I2)</f>
        <v>3104</v>
      </c>
      <c r="L2" s="1">
        <f>K2/J2</f>
        <v>221.71428571428572</v>
      </c>
      <c r="M2" s="1">
        <v>1</v>
      </c>
      <c r="N2" s="1">
        <v>1</v>
      </c>
      <c r="O2" s="1">
        <v>2</v>
      </c>
    </row>
    <row r="3" spans="1:15" s="2" customFormat="1" x14ac:dyDescent="0.25">
      <c r="A3" s="1" t="s">
        <v>86</v>
      </c>
      <c r="B3" s="1" t="s">
        <v>5</v>
      </c>
      <c r="C3" s="1">
        <v>421</v>
      </c>
      <c r="D3" s="1">
        <v>374</v>
      </c>
      <c r="E3" s="1">
        <v>460</v>
      </c>
      <c r="F3" s="1">
        <v>423</v>
      </c>
      <c r="G3" s="1">
        <v>277</v>
      </c>
      <c r="H3" s="1">
        <v>474</v>
      </c>
      <c r="I3" s="1">
        <v>433</v>
      </c>
      <c r="J3" s="1">
        <v>13</v>
      </c>
      <c r="K3" s="1">
        <f>SUM(C3:I3)</f>
        <v>2862</v>
      </c>
      <c r="L3" s="1">
        <f>K3/J3</f>
        <v>220.15384615384616</v>
      </c>
      <c r="M3" s="1">
        <v>6</v>
      </c>
      <c r="N3" s="1">
        <v>2</v>
      </c>
      <c r="O3" s="1">
        <v>2</v>
      </c>
    </row>
    <row r="4" spans="1:15" s="2" customFormat="1" x14ac:dyDescent="0.25">
      <c r="A4" s="1" t="s">
        <v>84</v>
      </c>
      <c r="B4" s="1" t="s">
        <v>37</v>
      </c>
      <c r="C4" s="1">
        <v>327</v>
      </c>
      <c r="D4" s="1">
        <v>215</v>
      </c>
      <c r="E4" s="1">
        <v>451</v>
      </c>
      <c r="F4" s="1">
        <v>481</v>
      </c>
      <c r="G4" s="1">
        <v>433</v>
      </c>
      <c r="H4" s="1">
        <v>487</v>
      </c>
      <c r="I4" s="1">
        <v>385</v>
      </c>
      <c r="J4" s="1">
        <v>13</v>
      </c>
      <c r="K4" s="1">
        <f>SUM(C4:I4)</f>
        <v>2779</v>
      </c>
      <c r="L4" s="1">
        <f>K4/J4</f>
        <v>213.76923076923077</v>
      </c>
      <c r="M4" s="1">
        <v>13</v>
      </c>
      <c r="N4" s="1">
        <v>3</v>
      </c>
      <c r="O4" s="1">
        <v>2</v>
      </c>
    </row>
    <row r="5" spans="1:15" s="2" customFormat="1" x14ac:dyDescent="0.25">
      <c r="A5" s="1" t="s">
        <v>84</v>
      </c>
      <c r="B5" s="1" t="s">
        <v>36</v>
      </c>
      <c r="C5" s="1">
        <v>405</v>
      </c>
      <c r="D5" s="1">
        <v>372</v>
      </c>
      <c r="E5" s="1">
        <v>406</v>
      </c>
      <c r="F5" s="1">
        <v>533</v>
      </c>
      <c r="G5" s="1">
        <v>453</v>
      </c>
      <c r="H5" s="1">
        <v>381</v>
      </c>
      <c r="I5" s="1">
        <v>422</v>
      </c>
      <c r="J5" s="1">
        <v>14</v>
      </c>
      <c r="K5" s="1">
        <f>SUM(C5:I5)</f>
        <v>2972</v>
      </c>
      <c r="L5" s="1">
        <f>K5/J5</f>
        <v>212.28571428571428</v>
      </c>
      <c r="M5" s="1">
        <v>2</v>
      </c>
      <c r="N5" s="1">
        <v>4</v>
      </c>
      <c r="O5" s="1">
        <v>2</v>
      </c>
    </row>
    <row r="6" spans="1:15" s="2" customFormat="1" x14ac:dyDescent="0.25">
      <c r="A6" s="1" t="s">
        <v>86</v>
      </c>
      <c r="B6" s="1" t="s">
        <v>4</v>
      </c>
      <c r="C6" s="1">
        <v>376</v>
      </c>
      <c r="D6" s="1">
        <v>387</v>
      </c>
      <c r="E6" s="1">
        <v>424</v>
      </c>
      <c r="F6" s="1">
        <v>493</v>
      </c>
      <c r="G6" s="1">
        <v>427</v>
      </c>
      <c r="H6" s="1">
        <v>406</v>
      </c>
      <c r="I6" s="1">
        <v>449</v>
      </c>
      <c r="J6" s="1">
        <v>14</v>
      </c>
      <c r="K6" s="1">
        <f>SUM(C6:I6)</f>
        <v>2962</v>
      </c>
      <c r="L6" s="1">
        <f>K6/J6</f>
        <v>211.57142857142858</v>
      </c>
      <c r="M6" s="1">
        <v>3</v>
      </c>
      <c r="N6" s="1">
        <v>5</v>
      </c>
      <c r="O6" s="1">
        <v>2</v>
      </c>
    </row>
    <row r="7" spans="1:15" s="2" customFormat="1" x14ac:dyDescent="0.25">
      <c r="A7" s="1" t="s">
        <v>60</v>
      </c>
      <c r="B7" s="1" t="s">
        <v>30</v>
      </c>
      <c r="C7" s="1">
        <v>437</v>
      </c>
      <c r="D7" s="1">
        <v>393</v>
      </c>
      <c r="E7" s="1">
        <v>423</v>
      </c>
      <c r="F7" s="1">
        <v>373</v>
      </c>
      <c r="G7" s="1">
        <v>391</v>
      </c>
      <c r="H7" s="1">
        <v>407</v>
      </c>
      <c r="I7" s="1">
        <v>483</v>
      </c>
      <c r="J7" s="1">
        <v>14</v>
      </c>
      <c r="K7" s="1">
        <f>SUM(C7:I7)</f>
        <v>2907</v>
      </c>
      <c r="L7" s="1">
        <f>K7/J7</f>
        <v>207.64285714285714</v>
      </c>
      <c r="M7" s="1">
        <v>4</v>
      </c>
      <c r="N7" s="1">
        <v>6</v>
      </c>
      <c r="O7" s="1">
        <v>2</v>
      </c>
    </row>
    <row r="8" spans="1:15" s="2" customFormat="1" x14ac:dyDescent="0.25">
      <c r="A8" s="1" t="s">
        <v>57</v>
      </c>
      <c r="B8" s="1" t="s">
        <v>12</v>
      </c>
      <c r="C8" s="1">
        <v>395</v>
      </c>
      <c r="D8" s="1">
        <v>409</v>
      </c>
      <c r="E8" s="1">
        <v>329</v>
      </c>
      <c r="F8" s="1">
        <v>437</v>
      </c>
      <c r="G8" s="1">
        <v>449</v>
      </c>
      <c r="H8" s="1">
        <v>418</v>
      </c>
      <c r="I8" s="1">
        <v>460</v>
      </c>
      <c r="J8" s="1">
        <v>14</v>
      </c>
      <c r="K8" s="1">
        <f>SUM(C8:I8)</f>
        <v>2897</v>
      </c>
      <c r="L8" s="1">
        <f>K8/J8</f>
        <v>206.92857142857142</v>
      </c>
      <c r="M8" s="1">
        <v>5</v>
      </c>
      <c r="N8" s="1">
        <v>7</v>
      </c>
      <c r="O8" s="1">
        <v>2</v>
      </c>
    </row>
    <row r="9" spans="1:15" s="2" customFormat="1" x14ac:dyDescent="0.25">
      <c r="A9" s="1" t="s">
        <v>84</v>
      </c>
      <c r="B9" s="1" t="s">
        <v>40</v>
      </c>
      <c r="C9" s="1">
        <v>372</v>
      </c>
      <c r="D9" s="1">
        <v>433</v>
      </c>
      <c r="E9" s="1">
        <v>443</v>
      </c>
      <c r="F9" s="1">
        <v>491</v>
      </c>
      <c r="G9" s="1">
        <v>336</v>
      </c>
      <c r="H9" s="1">
        <v>453</v>
      </c>
      <c r="I9" s="1">
        <v>317</v>
      </c>
      <c r="J9" s="1">
        <v>14</v>
      </c>
      <c r="K9" s="1">
        <f>SUM(C9:I9)</f>
        <v>2845</v>
      </c>
      <c r="L9" s="1">
        <f>K9/J9</f>
        <v>203.21428571428572</v>
      </c>
      <c r="M9" s="1">
        <v>7</v>
      </c>
      <c r="N9" s="1">
        <v>8</v>
      </c>
      <c r="O9" s="1">
        <v>2</v>
      </c>
    </row>
    <row r="10" spans="1:15" x14ac:dyDescent="0.25">
      <c r="A10" s="1" t="s">
        <v>86</v>
      </c>
      <c r="B10" s="1" t="s">
        <v>0</v>
      </c>
      <c r="C10" s="1">
        <v>464</v>
      </c>
      <c r="D10" s="1">
        <v>396</v>
      </c>
      <c r="E10" s="1">
        <v>499</v>
      </c>
      <c r="F10" s="1">
        <v>349</v>
      </c>
      <c r="G10" s="1">
        <v>355</v>
      </c>
      <c r="H10" s="1">
        <v>430</v>
      </c>
      <c r="I10" s="1">
        <v>350</v>
      </c>
      <c r="J10" s="1">
        <v>14</v>
      </c>
      <c r="K10" s="1">
        <f>SUM(C10:I10)</f>
        <v>2843</v>
      </c>
      <c r="L10" s="1">
        <f>K10/J10</f>
        <v>203.07142857142858</v>
      </c>
      <c r="M10" s="1">
        <v>8</v>
      </c>
      <c r="N10" s="1">
        <v>9</v>
      </c>
      <c r="O10" s="1">
        <v>2</v>
      </c>
    </row>
    <row r="11" spans="1:15" x14ac:dyDescent="0.25">
      <c r="A11" s="1" t="s">
        <v>57</v>
      </c>
      <c r="B11" s="1" t="s">
        <v>8</v>
      </c>
      <c r="C11" s="1">
        <v>360</v>
      </c>
      <c r="D11" s="1">
        <v>510</v>
      </c>
      <c r="E11" s="1">
        <v>438</v>
      </c>
      <c r="F11" s="1">
        <v>360</v>
      </c>
      <c r="G11" s="1">
        <v>159</v>
      </c>
      <c r="H11" s="1">
        <v>241</v>
      </c>
      <c r="I11" s="1">
        <v>366</v>
      </c>
      <c r="J11" s="1">
        <v>12</v>
      </c>
      <c r="K11" s="1">
        <f>SUM(C11:I11)</f>
        <v>2434</v>
      </c>
      <c r="L11" s="1">
        <f>K11/J11</f>
        <v>202.83333333333334</v>
      </c>
      <c r="M11" s="1">
        <v>29</v>
      </c>
      <c r="N11" s="1">
        <v>10</v>
      </c>
      <c r="O11" s="1">
        <v>2</v>
      </c>
    </row>
    <row r="12" spans="1:15" x14ac:dyDescent="0.25">
      <c r="A12" s="1" t="s">
        <v>59</v>
      </c>
      <c r="B12" s="1" t="s">
        <v>23</v>
      </c>
      <c r="C12" s="1">
        <v>450</v>
      </c>
      <c r="D12" s="1">
        <v>396</v>
      </c>
      <c r="E12" s="1">
        <v>438</v>
      </c>
      <c r="F12" s="1">
        <v>356</v>
      </c>
      <c r="G12" s="1">
        <v>398</v>
      </c>
      <c r="H12" s="1">
        <v>383</v>
      </c>
      <c r="I12" s="1">
        <v>417</v>
      </c>
      <c r="J12" s="1">
        <v>14</v>
      </c>
      <c r="K12" s="1">
        <f>SUM(C12:I12)</f>
        <v>2838</v>
      </c>
      <c r="L12" s="1">
        <f>K12/J12</f>
        <v>202.71428571428572</v>
      </c>
      <c r="M12" s="1">
        <v>9</v>
      </c>
      <c r="N12" s="1">
        <v>11</v>
      </c>
      <c r="O12" s="1">
        <v>2</v>
      </c>
    </row>
    <row r="13" spans="1:15" x14ac:dyDescent="0.25">
      <c r="A13" s="1" t="s">
        <v>86</v>
      </c>
      <c r="B13" s="1" t="s">
        <v>3</v>
      </c>
      <c r="C13" s="1">
        <v>409</v>
      </c>
      <c r="D13" s="1">
        <v>372</v>
      </c>
      <c r="E13" s="1">
        <v>497</v>
      </c>
      <c r="F13" s="1">
        <v>410</v>
      </c>
      <c r="G13" s="1">
        <v>366</v>
      </c>
      <c r="H13" s="1">
        <v>205</v>
      </c>
      <c r="I13" s="1">
        <v>374</v>
      </c>
      <c r="J13" s="1">
        <v>13</v>
      </c>
      <c r="K13" s="1">
        <f>SUM(C13:I13)</f>
        <v>2633</v>
      </c>
      <c r="L13" s="1">
        <f>K13/J13</f>
        <v>202.53846153846155</v>
      </c>
      <c r="M13" s="1">
        <v>22</v>
      </c>
      <c r="N13" s="1">
        <v>12</v>
      </c>
      <c r="O13" s="1">
        <v>2</v>
      </c>
    </row>
    <row r="14" spans="1:15" x14ac:dyDescent="0.25">
      <c r="A14" s="2" t="s">
        <v>86</v>
      </c>
      <c r="B14" s="2" t="s">
        <v>86</v>
      </c>
      <c r="C14" s="2">
        <v>2417</v>
      </c>
      <c r="D14" s="2">
        <v>2379</v>
      </c>
      <c r="E14" s="2">
        <v>2693</v>
      </c>
      <c r="F14" s="2">
        <v>2417</v>
      </c>
      <c r="G14" s="2">
        <v>2280</v>
      </c>
      <c r="H14" s="2">
        <v>2436</v>
      </c>
      <c r="I14" s="2">
        <v>2368</v>
      </c>
      <c r="J14" s="2">
        <v>84</v>
      </c>
      <c r="K14" s="2">
        <f>SUM(C14:I14)</f>
        <v>16990</v>
      </c>
      <c r="L14" s="2">
        <f>K14/J14</f>
        <v>202.26190476190476</v>
      </c>
      <c r="M14" s="2">
        <v>1</v>
      </c>
      <c r="N14" s="2">
        <v>1</v>
      </c>
      <c r="O14" s="2">
        <v>2</v>
      </c>
    </row>
    <row r="15" spans="1:15" x14ac:dyDescent="0.25">
      <c r="A15" s="1" t="s">
        <v>60</v>
      </c>
      <c r="B15" s="1" t="s">
        <v>33</v>
      </c>
      <c r="C15" s="1">
        <v>425</v>
      </c>
      <c r="D15" s="1">
        <v>449</v>
      </c>
      <c r="E15" s="1">
        <v>469</v>
      </c>
      <c r="F15" s="1">
        <v>315</v>
      </c>
      <c r="G15" s="1">
        <v>371</v>
      </c>
      <c r="H15" s="1">
        <v>400</v>
      </c>
      <c r="I15" s="1">
        <v>393</v>
      </c>
      <c r="J15" s="1">
        <v>14</v>
      </c>
      <c r="K15" s="1">
        <f>SUM(C15:I15)</f>
        <v>2822</v>
      </c>
      <c r="L15" s="1">
        <f>K15/J15</f>
        <v>201.57142857142858</v>
      </c>
      <c r="M15" s="1">
        <v>10</v>
      </c>
      <c r="N15" s="1">
        <v>13</v>
      </c>
      <c r="O15" s="1">
        <v>2</v>
      </c>
    </row>
    <row r="16" spans="1:15" x14ac:dyDescent="0.25">
      <c r="A16" s="1" t="s">
        <v>57</v>
      </c>
      <c r="B16" s="1" t="s">
        <v>7</v>
      </c>
      <c r="C16" s="1">
        <v>337</v>
      </c>
      <c r="D16" s="1">
        <v>235</v>
      </c>
      <c r="E16" s="1">
        <v>428</v>
      </c>
      <c r="F16" s="1">
        <v>432</v>
      </c>
      <c r="G16" s="1">
        <v>366</v>
      </c>
      <c r="H16" s="1">
        <v>422</v>
      </c>
      <c r="I16" s="1">
        <v>397</v>
      </c>
      <c r="J16" s="1">
        <v>13</v>
      </c>
      <c r="K16" s="1">
        <f>SUM(C16:I16)</f>
        <v>2617</v>
      </c>
      <c r="L16" s="1">
        <f>K16/J16</f>
        <v>201.30769230769232</v>
      </c>
      <c r="M16" s="1">
        <v>24</v>
      </c>
      <c r="N16" s="1">
        <v>14</v>
      </c>
      <c r="O16" s="1">
        <v>2</v>
      </c>
    </row>
    <row r="17" spans="1:15" x14ac:dyDescent="0.25">
      <c r="A17" s="1" t="s">
        <v>59</v>
      </c>
      <c r="B17" s="1" t="s">
        <v>21</v>
      </c>
      <c r="D17" s="1">
        <v>435</v>
      </c>
      <c r="E17" s="1">
        <v>396</v>
      </c>
      <c r="F17" s="1">
        <v>363</v>
      </c>
      <c r="G17" s="1">
        <v>433</v>
      </c>
      <c r="H17" s="1">
        <v>381</v>
      </c>
      <c r="I17" s="1">
        <v>404</v>
      </c>
      <c r="J17" s="1">
        <v>12</v>
      </c>
      <c r="K17" s="1">
        <f>SUM(C17:I17)</f>
        <v>2412</v>
      </c>
      <c r="L17" s="1">
        <f>K17/J17</f>
        <v>201</v>
      </c>
      <c r="M17" s="1">
        <v>30</v>
      </c>
      <c r="N17" s="1">
        <v>15</v>
      </c>
      <c r="O17" s="1">
        <v>2</v>
      </c>
    </row>
    <row r="18" spans="1:15" x14ac:dyDescent="0.25">
      <c r="A18" s="1" t="s">
        <v>59</v>
      </c>
      <c r="B18" s="1" t="s">
        <v>26</v>
      </c>
      <c r="C18" s="1">
        <v>367</v>
      </c>
      <c r="D18" s="1">
        <v>386</v>
      </c>
      <c r="E18" s="1">
        <v>409</v>
      </c>
      <c r="F18" s="1">
        <v>426</v>
      </c>
      <c r="G18" s="1">
        <v>347</v>
      </c>
      <c r="H18" s="1">
        <v>462</v>
      </c>
      <c r="I18" s="1">
        <v>404</v>
      </c>
      <c r="J18" s="1">
        <v>14</v>
      </c>
      <c r="K18" s="1">
        <f>SUM(C18:I18)</f>
        <v>2801</v>
      </c>
      <c r="L18" s="1">
        <f>K18/J18</f>
        <v>200.07142857142858</v>
      </c>
      <c r="M18" s="1">
        <v>11</v>
      </c>
      <c r="N18" s="1">
        <v>16</v>
      </c>
      <c r="O18" s="1">
        <v>2</v>
      </c>
    </row>
    <row r="19" spans="1:15" x14ac:dyDescent="0.25">
      <c r="A19" s="2" t="s">
        <v>59</v>
      </c>
      <c r="B19" s="2" t="s">
        <v>59</v>
      </c>
      <c r="C19" s="2">
        <v>2357</v>
      </c>
      <c r="D19" s="2">
        <v>2417</v>
      </c>
      <c r="E19" s="2">
        <v>2426</v>
      </c>
      <c r="F19" s="2">
        <v>2349</v>
      </c>
      <c r="G19" s="2">
        <v>2421</v>
      </c>
      <c r="H19" s="2">
        <v>2395</v>
      </c>
      <c r="I19" s="2">
        <v>2402</v>
      </c>
      <c r="J19" s="2">
        <v>84</v>
      </c>
      <c r="K19" s="2">
        <f>SUM(C19:I19)</f>
        <v>16767</v>
      </c>
      <c r="L19" s="2">
        <f>K19/J19</f>
        <v>199.60714285714286</v>
      </c>
      <c r="M19" s="2">
        <v>2</v>
      </c>
      <c r="N19" s="2">
        <v>2</v>
      </c>
      <c r="O19" s="2">
        <v>2</v>
      </c>
    </row>
    <row r="20" spans="1:15" x14ac:dyDescent="0.25">
      <c r="A20" s="1" t="s">
        <v>59</v>
      </c>
      <c r="B20" s="1" t="s">
        <v>24</v>
      </c>
      <c r="C20" s="1">
        <v>415</v>
      </c>
      <c r="D20" s="1">
        <v>401</v>
      </c>
      <c r="E20" s="1">
        <v>422</v>
      </c>
      <c r="F20" s="1">
        <v>344</v>
      </c>
      <c r="G20" s="1">
        <v>364</v>
      </c>
      <c r="H20" s="1">
        <v>384</v>
      </c>
      <c r="I20" s="1">
        <v>452</v>
      </c>
      <c r="J20" s="1">
        <v>14</v>
      </c>
      <c r="K20" s="1">
        <f>SUM(C20:I20)</f>
        <v>2782</v>
      </c>
      <c r="L20" s="1">
        <f>K20/J20</f>
        <v>198.71428571428572</v>
      </c>
      <c r="M20" s="1">
        <v>12</v>
      </c>
      <c r="N20" s="1">
        <v>17</v>
      </c>
      <c r="O20" s="1">
        <v>2</v>
      </c>
    </row>
    <row r="21" spans="1:15" x14ac:dyDescent="0.25">
      <c r="A21" s="2" t="s">
        <v>57</v>
      </c>
      <c r="B21" s="2" t="s">
        <v>57</v>
      </c>
      <c r="C21" s="2">
        <v>2195</v>
      </c>
      <c r="D21" s="2">
        <v>2553</v>
      </c>
      <c r="E21" s="2">
        <v>2371</v>
      </c>
      <c r="F21" s="2">
        <v>2429</v>
      </c>
      <c r="G21" s="2">
        <v>2111</v>
      </c>
      <c r="H21" s="2">
        <v>2441</v>
      </c>
      <c r="I21" s="2">
        <v>2443</v>
      </c>
      <c r="J21" s="2">
        <v>84</v>
      </c>
      <c r="K21" s="2">
        <f>SUM(C21:I21)</f>
        <v>16543</v>
      </c>
      <c r="L21" s="2">
        <f>K21/J21</f>
        <v>196.9404761904762</v>
      </c>
      <c r="M21" s="2">
        <v>3</v>
      </c>
      <c r="N21" s="2">
        <v>3</v>
      </c>
      <c r="O21" s="2">
        <v>2</v>
      </c>
    </row>
    <row r="22" spans="1:15" x14ac:dyDescent="0.25">
      <c r="A22" s="1" t="s">
        <v>62</v>
      </c>
      <c r="B22" s="1" t="s">
        <v>88</v>
      </c>
      <c r="C22" s="1">
        <v>352</v>
      </c>
      <c r="D22" s="1">
        <v>452</v>
      </c>
      <c r="E22" s="1">
        <v>373</v>
      </c>
      <c r="F22" s="1">
        <v>380</v>
      </c>
      <c r="G22" s="1">
        <v>420</v>
      </c>
      <c r="H22" s="1">
        <v>384</v>
      </c>
      <c r="I22" s="1">
        <v>396</v>
      </c>
      <c r="J22" s="1">
        <v>14</v>
      </c>
      <c r="K22" s="1">
        <f>SUM(C22:I22)</f>
        <v>2757</v>
      </c>
      <c r="L22" s="1">
        <f>K22/J22</f>
        <v>196.92857142857142</v>
      </c>
      <c r="M22" s="1">
        <v>15</v>
      </c>
      <c r="N22" s="1">
        <v>19</v>
      </c>
      <c r="O22" s="1">
        <v>2</v>
      </c>
    </row>
    <row r="23" spans="1:15" x14ac:dyDescent="0.25">
      <c r="A23" s="1" t="s">
        <v>62</v>
      </c>
      <c r="B23" s="1" t="s">
        <v>45</v>
      </c>
      <c r="C23" s="1">
        <v>433</v>
      </c>
      <c r="D23" s="1">
        <v>379</v>
      </c>
      <c r="E23" s="1">
        <v>414</v>
      </c>
      <c r="F23" s="1">
        <v>370</v>
      </c>
      <c r="G23" s="1">
        <v>380</v>
      </c>
      <c r="H23" s="1">
        <v>375</v>
      </c>
      <c r="I23" s="1">
        <v>406</v>
      </c>
      <c r="J23" s="1">
        <v>14</v>
      </c>
      <c r="K23" s="1">
        <f>SUM(C23:I23)</f>
        <v>2757</v>
      </c>
      <c r="L23" s="1">
        <f>K23/J23</f>
        <v>196.92857142857142</v>
      </c>
      <c r="M23" s="1">
        <v>14</v>
      </c>
      <c r="N23" s="1">
        <v>18</v>
      </c>
      <c r="O23" s="1">
        <v>2</v>
      </c>
    </row>
    <row r="24" spans="1:15" x14ac:dyDescent="0.25">
      <c r="A24" s="1" t="s">
        <v>57</v>
      </c>
      <c r="B24" s="1" t="s">
        <v>11</v>
      </c>
      <c r="C24" s="1">
        <v>398</v>
      </c>
      <c r="D24" s="1">
        <v>445</v>
      </c>
      <c r="E24" s="1">
        <v>410</v>
      </c>
      <c r="F24" s="1">
        <v>399</v>
      </c>
      <c r="G24" s="1">
        <v>349</v>
      </c>
      <c r="H24" s="1">
        <v>164</v>
      </c>
      <c r="I24" s="1">
        <v>0</v>
      </c>
      <c r="J24" s="1">
        <v>11</v>
      </c>
      <c r="K24" s="1">
        <f>SUM(C24:I24)</f>
        <v>2165</v>
      </c>
      <c r="L24" s="1">
        <f>K24/J24</f>
        <v>196.81818181818181</v>
      </c>
      <c r="M24" s="1">
        <v>39</v>
      </c>
      <c r="N24" s="1">
        <v>20</v>
      </c>
      <c r="O24" s="1">
        <v>2</v>
      </c>
    </row>
    <row r="25" spans="1:15" x14ac:dyDescent="0.25">
      <c r="A25" s="1" t="s">
        <v>69</v>
      </c>
      <c r="B25" s="1" t="s">
        <v>54</v>
      </c>
      <c r="C25" s="1">
        <v>395</v>
      </c>
      <c r="D25" s="1">
        <v>406</v>
      </c>
      <c r="E25" s="1">
        <v>400</v>
      </c>
      <c r="F25" s="1">
        <v>354</v>
      </c>
      <c r="G25" s="1">
        <v>370</v>
      </c>
      <c r="H25" s="1">
        <v>388</v>
      </c>
      <c r="I25" s="1">
        <v>435</v>
      </c>
      <c r="J25" s="1">
        <v>14</v>
      </c>
      <c r="K25" s="1">
        <f>SUM(C25:I25)</f>
        <v>2748</v>
      </c>
      <c r="L25" s="1">
        <f>K25/J25</f>
        <v>196.28571428571428</v>
      </c>
      <c r="M25" s="1">
        <v>16</v>
      </c>
      <c r="N25" s="1">
        <v>21</v>
      </c>
      <c r="O25" s="1">
        <v>2</v>
      </c>
    </row>
    <row r="26" spans="1:15" x14ac:dyDescent="0.25">
      <c r="A26" s="2" t="s">
        <v>84</v>
      </c>
      <c r="B26" s="2" t="s">
        <v>84</v>
      </c>
      <c r="C26" s="2">
        <v>2234</v>
      </c>
      <c r="D26" s="2">
        <v>2219</v>
      </c>
      <c r="E26" s="2">
        <v>2402</v>
      </c>
      <c r="F26" s="2">
        <v>2620</v>
      </c>
      <c r="G26" s="2">
        <v>2196</v>
      </c>
      <c r="H26" s="2">
        <v>2390</v>
      </c>
      <c r="I26" s="2">
        <v>2347</v>
      </c>
      <c r="J26" s="2">
        <v>84</v>
      </c>
      <c r="K26" s="2">
        <f>SUM(C26:I26)</f>
        <v>16408</v>
      </c>
      <c r="L26" s="2">
        <f>K26/J26</f>
        <v>195.33333333333334</v>
      </c>
      <c r="M26" s="2">
        <v>4</v>
      </c>
      <c r="N26" s="2">
        <v>4</v>
      </c>
      <c r="O26" s="2">
        <v>2</v>
      </c>
    </row>
    <row r="27" spans="1:15" x14ac:dyDescent="0.25">
      <c r="A27" s="1" t="s">
        <v>69</v>
      </c>
      <c r="B27" s="1" t="s">
        <v>51</v>
      </c>
      <c r="C27" s="1">
        <v>390</v>
      </c>
      <c r="D27" s="1">
        <v>384</v>
      </c>
      <c r="E27" s="1">
        <v>385</v>
      </c>
      <c r="F27" s="1">
        <v>362</v>
      </c>
      <c r="G27" s="1">
        <v>389</v>
      </c>
      <c r="H27" s="1">
        <v>400</v>
      </c>
      <c r="I27" s="1">
        <v>423</v>
      </c>
      <c r="J27" s="1">
        <v>14</v>
      </c>
      <c r="K27" s="1">
        <f>SUM(C27:I27)</f>
        <v>2733</v>
      </c>
      <c r="L27" s="1">
        <f>K27/J27</f>
        <v>195.21428571428572</v>
      </c>
      <c r="M27" s="1">
        <v>17</v>
      </c>
      <c r="N27" s="1">
        <v>22</v>
      </c>
      <c r="O27" s="1">
        <v>2</v>
      </c>
    </row>
    <row r="28" spans="1:15" x14ac:dyDescent="0.25">
      <c r="A28" s="1" t="s">
        <v>57</v>
      </c>
      <c r="B28" s="1" t="s">
        <v>13</v>
      </c>
      <c r="C28" s="1">
        <v>172</v>
      </c>
      <c r="D28" s="1">
        <v>374</v>
      </c>
      <c r="E28" s="1">
        <v>420</v>
      </c>
      <c r="F28" s="1">
        <v>420</v>
      </c>
      <c r="G28" s="1">
        <v>151</v>
      </c>
      <c r="H28" s="1">
        <v>409</v>
      </c>
      <c r="I28" s="1">
        <v>387</v>
      </c>
      <c r="J28" s="1">
        <v>12</v>
      </c>
      <c r="K28" s="1">
        <f>SUM(C28:I28)</f>
        <v>2333</v>
      </c>
      <c r="L28" s="1">
        <f>K28/J28</f>
        <v>194.41666666666666</v>
      </c>
      <c r="M28" s="1">
        <v>32</v>
      </c>
      <c r="N28" s="1">
        <v>23</v>
      </c>
      <c r="O28" s="1">
        <v>2</v>
      </c>
    </row>
    <row r="29" spans="1:15" x14ac:dyDescent="0.25">
      <c r="A29" s="1" t="s">
        <v>57</v>
      </c>
      <c r="B29" s="1" t="s">
        <v>10</v>
      </c>
      <c r="C29" s="1">
        <v>149</v>
      </c>
      <c r="D29" s="1">
        <v>151</v>
      </c>
      <c r="E29" s="1">
        <v>0</v>
      </c>
      <c r="F29" s="1">
        <v>0</v>
      </c>
      <c r="G29" s="1">
        <v>179</v>
      </c>
      <c r="H29" s="1">
        <v>408</v>
      </c>
      <c r="I29" s="1">
        <v>469</v>
      </c>
      <c r="J29" s="1">
        <v>7</v>
      </c>
      <c r="K29" s="1">
        <f>SUM(C29:I29)</f>
        <v>1356</v>
      </c>
      <c r="L29" s="1">
        <f>K29/J29</f>
        <v>193.71428571428572</v>
      </c>
      <c r="M29" s="1">
        <v>51</v>
      </c>
      <c r="N29" s="1">
        <v>24</v>
      </c>
      <c r="O29" s="1">
        <v>2</v>
      </c>
    </row>
    <row r="30" spans="1:15" x14ac:dyDescent="0.25">
      <c r="A30" s="1" t="s">
        <v>86</v>
      </c>
      <c r="B30" s="1" t="s">
        <v>1</v>
      </c>
      <c r="C30" s="1">
        <v>361</v>
      </c>
      <c r="D30" s="1">
        <v>427</v>
      </c>
      <c r="E30" s="1">
        <v>445</v>
      </c>
      <c r="F30" s="1">
        <v>384</v>
      </c>
      <c r="G30" s="1">
        <v>330</v>
      </c>
      <c r="H30" s="1">
        <v>359</v>
      </c>
      <c r="I30" s="1">
        <v>397</v>
      </c>
      <c r="J30" s="1">
        <v>14</v>
      </c>
      <c r="K30" s="1">
        <f>SUM(C30:I30)</f>
        <v>2703</v>
      </c>
      <c r="L30" s="1">
        <f>K30/J30</f>
        <v>193.07142857142858</v>
      </c>
      <c r="M30" s="1">
        <v>18</v>
      </c>
      <c r="N30" s="1">
        <v>25</v>
      </c>
      <c r="O30" s="1">
        <v>2</v>
      </c>
    </row>
    <row r="31" spans="1:15" x14ac:dyDescent="0.25">
      <c r="A31" s="2" t="s">
        <v>60</v>
      </c>
      <c r="B31" s="2" t="s">
        <v>60</v>
      </c>
      <c r="C31" s="2">
        <v>2386</v>
      </c>
      <c r="D31" s="2">
        <v>2330</v>
      </c>
      <c r="E31" s="2">
        <v>2495</v>
      </c>
      <c r="F31" s="2">
        <v>2117</v>
      </c>
      <c r="G31" s="2">
        <v>2276</v>
      </c>
      <c r="H31" s="2">
        <v>2219</v>
      </c>
      <c r="I31" s="2">
        <v>2376</v>
      </c>
      <c r="J31" s="2">
        <v>84</v>
      </c>
      <c r="K31" s="2">
        <f>SUM(C31:I31)</f>
        <v>16199</v>
      </c>
      <c r="L31" s="2">
        <f>K31/J31</f>
        <v>192.8452380952381</v>
      </c>
      <c r="M31" s="2">
        <v>5</v>
      </c>
      <c r="N31" s="2">
        <v>5</v>
      </c>
      <c r="O31" s="2">
        <v>2</v>
      </c>
    </row>
    <row r="32" spans="1:15" x14ac:dyDescent="0.25">
      <c r="A32" s="1" t="s">
        <v>60</v>
      </c>
      <c r="B32" s="1" t="s">
        <v>32</v>
      </c>
      <c r="C32" s="1">
        <v>400</v>
      </c>
      <c r="D32" s="1">
        <v>393</v>
      </c>
      <c r="E32" s="1">
        <v>337</v>
      </c>
      <c r="F32" s="1">
        <v>388</v>
      </c>
      <c r="G32" s="1">
        <v>411</v>
      </c>
      <c r="H32" s="1">
        <v>370</v>
      </c>
      <c r="I32" s="1">
        <v>376</v>
      </c>
      <c r="J32" s="1">
        <v>14</v>
      </c>
      <c r="K32" s="1">
        <f>SUM(C32:I32)</f>
        <v>2675</v>
      </c>
      <c r="L32" s="1">
        <f>K32/J32</f>
        <v>191.07142857142858</v>
      </c>
      <c r="M32" s="1">
        <v>19</v>
      </c>
      <c r="N32" s="1">
        <v>26</v>
      </c>
      <c r="O32" s="1">
        <v>2</v>
      </c>
    </row>
    <row r="33" spans="1:15" x14ac:dyDescent="0.25">
      <c r="A33" s="1" t="s">
        <v>58</v>
      </c>
      <c r="B33" s="1" t="s">
        <v>17</v>
      </c>
      <c r="C33" s="1">
        <v>393</v>
      </c>
      <c r="D33" s="1">
        <v>404</v>
      </c>
      <c r="E33" s="1">
        <v>418</v>
      </c>
      <c r="F33" s="1">
        <v>428</v>
      </c>
      <c r="G33" s="1">
        <v>340</v>
      </c>
      <c r="H33" s="1">
        <v>306</v>
      </c>
      <c r="I33" s="1">
        <v>180</v>
      </c>
      <c r="J33" s="1">
        <v>13</v>
      </c>
      <c r="K33" s="1">
        <f>SUM(C33:I33)</f>
        <v>2469</v>
      </c>
      <c r="L33" s="1">
        <f>K33/J33</f>
        <v>189.92307692307693</v>
      </c>
      <c r="M33" s="1">
        <v>28</v>
      </c>
      <c r="N33" s="1">
        <v>27</v>
      </c>
      <c r="O33" s="1">
        <v>2</v>
      </c>
    </row>
    <row r="34" spans="1:15" x14ac:dyDescent="0.25">
      <c r="A34" s="1" t="s">
        <v>86</v>
      </c>
      <c r="B34" s="1" t="s">
        <v>2</v>
      </c>
      <c r="C34" s="1">
        <v>386</v>
      </c>
      <c r="D34" s="1">
        <v>423</v>
      </c>
      <c r="E34" s="1">
        <v>170</v>
      </c>
      <c r="F34" s="1">
        <v>171</v>
      </c>
      <c r="G34" s="1">
        <v>362</v>
      </c>
      <c r="H34" s="1">
        <v>402</v>
      </c>
      <c r="I34" s="1">
        <v>365</v>
      </c>
      <c r="J34" s="1">
        <v>12</v>
      </c>
      <c r="K34" s="1">
        <f>SUM(C34:I34)</f>
        <v>2279</v>
      </c>
      <c r="L34" s="1">
        <f>K34/J34</f>
        <v>189.91666666666666</v>
      </c>
      <c r="M34" s="1">
        <v>33</v>
      </c>
      <c r="N34" s="1">
        <v>28</v>
      </c>
      <c r="O34" s="1">
        <v>2</v>
      </c>
    </row>
    <row r="35" spans="1:15" x14ac:dyDescent="0.25">
      <c r="A35" s="1" t="s">
        <v>58</v>
      </c>
      <c r="B35" s="1" t="s">
        <v>95</v>
      </c>
      <c r="C35" s="1">
        <v>363</v>
      </c>
      <c r="D35" s="1">
        <v>357</v>
      </c>
      <c r="E35" s="1">
        <v>401</v>
      </c>
      <c r="F35" s="1">
        <v>364</v>
      </c>
      <c r="G35" s="1">
        <v>407</v>
      </c>
      <c r="H35" s="1">
        <v>397</v>
      </c>
      <c r="I35" s="1">
        <v>367</v>
      </c>
      <c r="J35" s="1">
        <v>14</v>
      </c>
      <c r="K35" s="1">
        <f>SUM(C35:I35)</f>
        <v>2656</v>
      </c>
      <c r="L35" s="1">
        <f>K35/J35</f>
        <v>189.71428571428572</v>
      </c>
      <c r="M35" s="1">
        <v>20</v>
      </c>
      <c r="N35" s="1">
        <v>29</v>
      </c>
      <c r="O35" s="1">
        <v>2</v>
      </c>
    </row>
    <row r="36" spans="1:15" x14ac:dyDescent="0.25">
      <c r="A36" s="1" t="s">
        <v>58</v>
      </c>
      <c r="B36" s="1" t="s">
        <v>16</v>
      </c>
      <c r="C36" s="1">
        <v>392</v>
      </c>
      <c r="D36" s="1">
        <v>387</v>
      </c>
      <c r="E36" s="1">
        <v>329</v>
      </c>
      <c r="F36" s="1">
        <v>374</v>
      </c>
      <c r="G36" s="1">
        <v>0</v>
      </c>
      <c r="H36" s="1">
        <v>439</v>
      </c>
      <c r="I36" s="1">
        <v>346</v>
      </c>
      <c r="J36" s="1">
        <v>12</v>
      </c>
      <c r="K36" s="1">
        <f>SUM(C36:I36)</f>
        <v>2267</v>
      </c>
      <c r="L36" s="1">
        <f>K36/J36</f>
        <v>188.91666666666666</v>
      </c>
      <c r="M36" s="1">
        <v>34</v>
      </c>
      <c r="N36" s="1">
        <v>30</v>
      </c>
      <c r="O36" s="1">
        <v>2</v>
      </c>
    </row>
    <row r="37" spans="1:15" x14ac:dyDescent="0.25">
      <c r="A37" s="1" t="s">
        <v>60</v>
      </c>
      <c r="B37" s="1" t="s">
        <v>31</v>
      </c>
      <c r="C37" s="1">
        <v>380</v>
      </c>
      <c r="D37" s="1">
        <v>330</v>
      </c>
      <c r="E37" s="1">
        <v>459</v>
      </c>
      <c r="F37" s="1">
        <v>349</v>
      </c>
      <c r="G37" s="1">
        <v>419</v>
      </c>
      <c r="H37" s="1">
        <v>368</v>
      </c>
      <c r="I37" s="1">
        <v>335</v>
      </c>
      <c r="J37" s="1">
        <v>14</v>
      </c>
      <c r="K37" s="1">
        <f>SUM(C37:I37)</f>
        <v>2640</v>
      </c>
      <c r="L37" s="1">
        <f>K37/J37</f>
        <v>188.57142857142858</v>
      </c>
      <c r="M37" s="1">
        <v>21</v>
      </c>
      <c r="N37" s="1">
        <v>31</v>
      </c>
      <c r="O37" s="1">
        <v>2</v>
      </c>
    </row>
    <row r="38" spans="1:15" x14ac:dyDescent="0.25">
      <c r="A38" s="1" t="s">
        <v>60</v>
      </c>
      <c r="B38" s="1" t="s">
        <v>29</v>
      </c>
      <c r="C38" s="1">
        <v>380</v>
      </c>
      <c r="D38" s="1">
        <v>352</v>
      </c>
      <c r="E38" s="1">
        <v>450</v>
      </c>
      <c r="F38" s="1">
        <v>321</v>
      </c>
      <c r="J38" s="1">
        <v>8</v>
      </c>
      <c r="K38" s="1">
        <f>SUM(C38:I38)</f>
        <v>1503</v>
      </c>
      <c r="L38" s="1">
        <f>K38/J38</f>
        <v>187.875</v>
      </c>
      <c r="M38" s="1">
        <v>46</v>
      </c>
      <c r="N38" s="1">
        <v>32</v>
      </c>
      <c r="O38" s="1">
        <v>2</v>
      </c>
    </row>
    <row r="39" spans="1:15" x14ac:dyDescent="0.25">
      <c r="A39" s="1" t="s">
        <v>58</v>
      </c>
      <c r="B39" s="1" t="s">
        <v>68</v>
      </c>
      <c r="C39" s="1">
        <v>389</v>
      </c>
      <c r="D39" s="1">
        <v>408</v>
      </c>
      <c r="E39" s="1">
        <v>358</v>
      </c>
      <c r="F39" s="1">
        <v>364</v>
      </c>
      <c r="G39" s="1">
        <v>396</v>
      </c>
      <c r="H39" s="1">
        <v>351</v>
      </c>
      <c r="I39" s="1">
        <v>364</v>
      </c>
      <c r="J39" s="1">
        <v>14</v>
      </c>
      <c r="K39" s="1">
        <f>SUM(C39:I39)</f>
        <v>2630</v>
      </c>
      <c r="L39" s="1">
        <f>K39/J39</f>
        <v>187.85714285714286</v>
      </c>
      <c r="M39" s="1">
        <v>23</v>
      </c>
      <c r="N39" s="1">
        <v>33</v>
      </c>
      <c r="O39" s="1">
        <v>2</v>
      </c>
    </row>
    <row r="40" spans="1:15" x14ac:dyDescent="0.25">
      <c r="A40" s="1" t="s">
        <v>60</v>
      </c>
      <c r="B40" s="1" t="s">
        <v>28</v>
      </c>
      <c r="C40" s="1">
        <v>364</v>
      </c>
      <c r="D40" s="1">
        <v>413</v>
      </c>
      <c r="E40" s="1">
        <v>357</v>
      </c>
      <c r="F40" s="1">
        <v>371</v>
      </c>
      <c r="G40" s="1">
        <v>331</v>
      </c>
      <c r="H40" s="1">
        <v>0</v>
      </c>
      <c r="I40" s="1">
        <v>412</v>
      </c>
      <c r="J40" s="1">
        <v>12</v>
      </c>
      <c r="K40" s="1">
        <f>SUM(C40:I40)</f>
        <v>2248</v>
      </c>
      <c r="L40" s="1">
        <f>K40/J40</f>
        <v>187.33333333333334</v>
      </c>
      <c r="M40" s="1">
        <v>35</v>
      </c>
      <c r="N40" s="1">
        <v>34</v>
      </c>
      <c r="O40" s="1">
        <v>2</v>
      </c>
    </row>
    <row r="41" spans="1:15" x14ac:dyDescent="0.25">
      <c r="A41" s="1" t="s">
        <v>86</v>
      </c>
      <c r="B41" s="1" t="s">
        <v>66</v>
      </c>
      <c r="C41" s="1">
        <v>0</v>
      </c>
      <c r="D41" s="1">
        <v>0</v>
      </c>
      <c r="E41" s="1">
        <v>0</v>
      </c>
      <c r="F41" s="1">
        <v>187</v>
      </c>
      <c r="G41" s="1">
        <v>0</v>
      </c>
      <c r="H41" s="1">
        <v>0</v>
      </c>
      <c r="I41" s="1">
        <v>0</v>
      </c>
      <c r="J41" s="1">
        <v>1</v>
      </c>
      <c r="K41" s="1">
        <f>SUM(C41:I41)</f>
        <v>187</v>
      </c>
      <c r="L41" s="1">
        <f>K41/J41</f>
        <v>187</v>
      </c>
      <c r="M41" s="1">
        <v>61</v>
      </c>
      <c r="N41" s="1">
        <v>35</v>
      </c>
      <c r="O41" s="1">
        <v>2</v>
      </c>
    </row>
    <row r="42" spans="1:15" x14ac:dyDescent="0.25">
      <c r="A42" s="1" t="s">
        <v>69</v>
      </c>
      <c r="B42" s="1" t="s">
        <v>96</v>
      </c>
      <c r="G42" s="1">
        <v>183</v>
      </c>
      <c r="H42" s="1">
        <v>405</v>
      </c>
      <c r="I42" s="1">
        <v>158</v>
      </c>
      <c r="J42" s="1">
        <v>4</v>
      </c>
      <c r="K42" s="1">
        <f>SUM(C42:I42)</f>
        <v>746</v>
      </c>
      <c r="L42" s="1">
        <f>K42/J42</f>
        <v>186.5</v>
      </c>
      <c r="M42" s="1">
        <v>54</v>
      </c>
      <c r="N42" s="1">
        <v>36</v>
      </c>
      <c r="O42" s="1">
        <v>2</v>
      </c>
    </row>
    <row r="43" spans="1:15" x14ac:dyDescent="0.25">
      <c r="A43" s="2" t="s">
        <v>58</v>
      </c>
      <c r="B43" s="2" t="s">
        <v>58</v>
      </c>
      <c r="C43" s="2">
        <v>2302</v>
      </c>
      <c r="D43" s="2">
        <v>2250</v>
      </c>
      <c r="E43" s="2">
        <v>2254</v>
      </c>
      <c r="F43" s="2">
        <v>2248</v>
      </c>
      <c r="G43" s="2">
        <v>2200</v>
      </c>
      <c r="H43" s="2">
        <v>2242</v>
      </c>
      <c r="I43" s="2">
        <v>2114</v>
      </c>
      <c r="J43" s="2">
        <v>84</v>
      </c>
      <c r="K43" s="2">
        <f>SUM(C43:I43)</f>
        <v>15610</v>
      </c>
      <c r="L43" s="2">
        <f>K43/J43</f>
        <v>185.83333333333334</v>
      </c>
      <c r="M43" s="2">
        <v>6</v>
      </c>
      <c r="N43" s="2">
        <v>6</v>
      </c>
      <c r="O43" s="2">
        <v>2</v>
      </c>
    </row>
    <row r="44" spans="1:15" x14ac:dyDescent="0.25">
      <c r="A44" s="1" t="s">
        <v>57</v>
      </c>
      <c r="B44" s="1" t="s">
        <v>9</v>
      </c>
      <c r="C44" s="1">
        <v>384</v>
      </c>
      <c r="D44" s="1">
        <v>429</v>
      </c>
      <c r="E44" s="1">
        <v>346</v>
      </c>
      <c r="F44" s="1">
        <v>381</v>
      </c>
      <c r="G44" s="1">
        <v>318</v>
      </c>
      <c r="H44" s="1">
        <v>379</v>
      </c>
      <c r="I44" s="1">
        <v>364</v>
      </c>
      <c r="J44" s="1">
        <v>14</v>
      </c>
      <c r="K44" s="1">
        <f>SUM(C44:I44)</f>
        <v>2601</v>
      </c>
      <c r="L44" s="1">
        <f>K44/J44</f>
        <v>185.78571428571428</v>
      </c>
      <c r="M44" s="1">
        <v>25</v>
      </c>
      <c r="N44" s="1">
        <v>37</v>
      </c>
      <c r="O44" s="1">
        <v>2</v>
      </c>
    </row>
    <row r="45" spans="1:15" x14ac:dyDescent="0.25">
      <c r="A45" s="1" t="s">
        <v>62</v>
      </c>
      <c r="B45" s="1" t="s">
        <v>87</v>
      </c>
      <c r="C45" s="1">
        <v>415</v>
      </c>
      <c r="D45" s="1">
        <v>423</v>
      </c>
      <c r="E45" s="1">
        <v>385</v>
      </c>
      <c r="F45" s="1">
        <v>368</v>
      </c>
      <c r="G45" s="1">
        <v>343</v>
      </c>
      <c r="H45" s="1">
        <v>336</v>
      </c>
      <c r="I45" s="1">
        <v>325</v>
      </c>
      <c r="J45" s="1">
        <v>14</v>
      </c>
      <c r="K45" s="1">
        <f>SUM(C45:I45)</f>
        <v>2595</v>
      </c>
      <c r="L45" s="1">
        <f>K45/J45</f>
        <v>185.35714285714286</v>
      </c>
      <c r="M45" s="1">
        <v>26</v>
      </c>
      <c r="N45" s="1">
        <v>38</v>
      </c>
      <c r="O45" s="1">
        <v>2</v>
      </c>
    </row>
    <row r="46" spans="1:15" x14ac:dyDescent="0.25">
      <c r="A46" s="1" t="s">
        <v>59</v>
      </c>
      <c r="B46" s="1" t="s">
        <v>22</v>
      </c>
      <c r="C46" s="1">
        <v>376</v>
      </c>
      <c r="D46" s="1">
        <v>118</v>
      </c>
      <c r="E46" s="1">
        <v>174</v>
      </c>
      <c r="F46" s="1">
        <v>417</v>
      </c>
      <c r="G46" s="1">
        <v>389</v>
      </c>
      <c r="H46" s="1">
        <v>390</v>
      </c>
      <c r="I46" s="1">
        <v>356</v>
      </c>
      <c r="J46" s="1">
        <v>12</v>
      </c>
      <c r="K46" s="1">
        <f>SUM(C46:I46)</f>
        <v>2220</v>
      </c>
      <c r="L46" s="1">
        <f>K46/J46</f>
        <v>185</v>
      </c>
      <c r="M46" s="1">
        <v>36</v>
      </c>
      <c r="N46" s="1">
        <v>39</v>
      </c>
      <c r="O46" s="1">
        <v>2</v>
      </c>
    </row>
    <row r="47" spans="1:15" x14ac:dyDescent="0.25">
      <c r="A47" s="1" t="s">
        <v>62</v>
      </c>
      <c r="B47" s="1" t="s">
        <v>44</v>
      </c>
      <c r="C47" s="1">
        <v>351</v>
      </c>
      <c r="D47" s="1">
        <v>424</v>
      </c>
      <c r="E47" s="1">
        <v>348</v>
      </c>
      <c r="F47" s="1">
        <v>0</v>
      </c>
      <c r="G47" s="1">
        <v>358</v>
      </c>
      <c r="H47" s="1">
        <v>183</v>
      </c>
      <c r="I47" s="1">
        <v>0</v>
      </c>
      <c r="J47" s="1">
        <v>9</v>
      </c>
      <c r="K47" s="1">
        <f>SUM(C47:I47)</f>
        <v>1664</v>
      </c>
      <c r="L47" s="1">
        <f>K47/J47</f>
        <v>184.88888888888889</v>
      </c>
      <c r="M47" s="1">
        <v>43</v>
      </c>
      <c r="N47" s="1">
        <v>40</v>
      </c>
      <c r="O47" s="1">
        <v>2</v>
      </c>
    </row>
    <row r="48" spans="1:15" x14ac:dyDescent="0.25">
      <c r="A48" s="1" t="s">
        <v>58</v>
      </c>
      <c r="B48" s="1" t="s">
        <v>14</v>
      </c>
      <c r="C48" s="1">
        <v>385</v>
      </c>
      <c r="D48" s="1">
        <v>351</v>
      </c>
      <c r="E48" s="1">
        <v>395</v>
      </c>
      <c r="F48" s="1">
        <v>344</v>
      </c>
      <c r="G48" s="1">
        <v>351</v>
      </c>
      <c r="H48" s="1">
        <v>390</v>
      </c>
      <c r="I48" s="1">
        <v>370</v>
      </c>
      <c r="J48" s="1">
        <v>14</v>
      </c>
      <c r="K48" s="1">
        <f>SUM(C48:I48)</f>
        <v>2586</v>
      </c>
      <c r="L48" s="1">
        <f>K48/J48</f>
        <v>184.71428571428572</v>
      </c>
      <c r="M48" s="1">
        <v>27</v>
      </c>
      <c r="N48" s="1">
        <v>41</v>
      </c>
      <c r="O48" s="1">
        <v>2</v>
      </c>
    </row>
    <row r="49" spans="1:15" x14ac:dyDescent="0.25">
      <c r="A49" s="1" t="s">
        <v>84</v>
      </c>
      <c r="B49" s="1" t="s">
        <v>38</v>
      </c>
      <c r="C49" s="1">
        <v>358</v>
      </c>
      <c r="D49" s="1">
        <v>335</v>
      </c>
      <c r="E49" s="1">
        <v>413</v>
      </c>
      <c r="F49" s="1">
        <v>384</v>
      </c>
      <c r="G49" s="1">
        <v>142</v>
      </c>
      <c r="H49" s="1">
        <v>154</v>
      </c>
      <c r="I49" s="1">
        <v>429</v>
      </c>
      <c r="J49" s="1">
        <v>12</v>
      </c>
      <c r="K49" s="1">
        <f>SUM(C49:I49)</f>
        <v>2215</v>
      </c>
      <c r="L49" s="1">
        <f>K49/J49</f>
        <v>184.58333333333334</v>
      </c>
      <c r="M49" s="1">
        <v>37</v>
      </c>
      <c r="N49" s="1">
        <v>42</v>
      </c>
      <c r="O49" s="1">
        <v>2</v>
      </c>
    </row>
    <row r="50" spans="1:15" x14ac:dyDescent="0.25">
      <c r="A50" s="1" t="s">
        <v>84</v>
      </c>
      <c r="B50" s="1" t="s">
        <v>93</v>
      </c>
      <c r="C50" s="1">
        <v>413</v>
      </c>
      <c r="D50" s="1">
        <v>134</v>
      </c>
      <c r="E50" s="1">
        <v>154</v>
      </c>
      <c r="F50" s="1">
        <v>0</v>
      </c>
      <c r="G50" s="1">
        <v>143</v>
      </c>
      <c r="H50" s="1">
        <v>367</v>
      </c>
      <c r="I50" s="1">
        <v>440</v>
      </c>
      <c r="J50" s="1">
        <v>9</v>
      </c>
      <c r="K50" s="1">
        <f>SUM(C50:I50)</f>
        <v>1651</v>
      </c>
      <c r="L50" s="1">
        <f>K50/J50</f>
        <v>183.44444444444446</v>
      </c>
      <c r="M50" s="1">
        <v>44</v>
      </c>
      <c r="N50" s="1">
        <v>43</v>
      </c>
      <c r="O50" s="1">
        <v>2</v>
      </c>
    </row>
    <row r="51" spans="1:15" x14ac:dyDescent="0.25">
      <c r="A51" s="1" t="s">
        <v>84</v>
      </c>
      <c r="B51" s="1" t="s">
        <v>89</v>
      </c>
      <c r="C51" s="1">
        <v>0</v>
      </c>
      <c r="D51" s="1">
        <v>343</v>
      </c>
      <c r="E51" s="1">
        <v>367</v>
      </c>
      <c r="F51" s="1">
        <v>370</v>
      </c>
      <c r="G51" s="1">
        <v>388</v>
      </c>
      <c r="H51" s="1">
        <v>375</v>
      </c>
      <c r="I51" s="1">
        <v>354</v>
      </c>
      <c r="J51" s="1">
        <v>12</v>
      </c>
      <c r="K51" s="1">
        <f>SUM(C51:I51)</f>
        <v>2197</v>
      </c>
      <c r="L51" s="1">
        <f>K51/J51</f>
        <v>183.08333333333334</v>
      </c>
      <c r="M51" s="1">
        <v>38</v>
      </c>
      <c r="N51" s="1">
        <v>44</v>
      </c>
      <c r="O51" s="1">
        <v>2</v>
      </c>
    </row>
    <row r="52" spans="1:15" x14ac:dyDescent="0.25">
      <c r="A52" s="2" t="s">
        <v>62</v>
      </c>
      <c r="B52" s="2" t="s">
        <v>62</v>
      </c>
      <c r="C52" s="2">
        <v>2204</v>
      </c>
      <c r="D52" s="2">
        <v>2405</v>
      </c>
      <c r="E52" s="2">
        <v>2222</v>
      </c>
      <c r="F52" s="2">
        <v>2045</v>
      </c>
      <c r="G52" s="2">
        <v>2226</v>
      </c>
      <c r="H52" s="2">
        <v>2069</v>
      </c>
      <c r="I52" s="2">
        <v>2200</v>
      </c>
      <c r="J52" s="2">
        <v>84</v>
      </c>
      <c r="K52" s="2">
        <f>SUM(C52:I52)</f>
        <v>15371</v>
      </c>
      <c r="L52" s="2">
        <f>K52/J52</f>
        <v>182.98809523809524</v>
      </c>
      <c r="M52" s="2">
        <v>7</v>
      </c>
      <c r="N52" s="2">
        <v>7</v>
      </c>
      <c r="O52" s="2">
        <v>2</v>
      </c>
    </row>
    <row r="53" spans="1:15" x14ac:dyDescent="0.25">
      <c r="A53" s="2" t="s">
        <v>69</v>
      </c>
      <c r="B53" s="2" t="s">
        <v>69</v>
      </c>
      <c r="C53" s="2">
        <v>2259</v>
      </c>
      <c r="D53" s="2">
        <v>2151</v>
      </c>
      <c r="E53" s="2">
        <v>2127</v>
      </c>
      <c r="F53" s="2">
        <v>2210</v>
      </c>
      <c r="G53" s="2">
        <v>2139</v>
      </c>
      <c r="H53" s="2">
        <v>2194</v>
      </c>
      <c r="I53" s="2">
        <v>2211</v>
      </c>
      <c r="J53" s="2">
        <v>84</v>
      </c>
      <c r="K53" s="2">
        <f>SUM(C53:I53)</f>
        <v>15291</v>
      </c>
      <c r="L53" s="2">
        <f>K53/J53</f>
        <v>182.03571428571428</v>
      </c>
      <c r="M53" s="2">
        <v>8</v>
      </c>
      <c r="N53" s="2">
        <v>8</v>
      </c>
      <c r="O53" s="2">
        <v>2</v>
      </c>
    </row>
    <row r="54" spans="1:15" x14ac:dyDescent="0.25">
      <c r="A54" s="1" t="s">
        <v>69</v>
      </c>
      <c r="B54" s="1" t="s">
        <v>67</v>
      </c>
      <c r="C54" s="1">
        <v>172</v>
      </c>
      <c r="D54" s="1">
        <v>371</v>
      </c>
      <c r="E54" s="1">
        <v>160</v>
      </c>
      <c r="F54" s="1">
        <v>194</v>
      </c>
      <c r="G54" s="1">
        <v>412</v>
      </c>
      <c r="H54" s="1">
        <v>324</v>
      </c>
      <c r="I54" s="1">
        <v>359</v>
      </c>
      <c r="J54" s="1">
        <v>11</v>
      </c>
      <c r="K54" s="1">
        <f>SUM(C54:I54)</f>
        <v>1992</v>
      </c>
      <c r="L54" s="1">
        <f>K54/J54</f>
        <v>181.09090909090909</v>
      </c>
      <c r="M54" s="1">
        <v>40</v>
      </c>
      <c r="N54" s="1">
        <v>45</v>
      </c>
      <c r="O54" s="1">
        <v>2</v>
      </c>
    </row>
    <row r="55" spans="1:15" x14ac:dyDescent="0.25">
      <c r="A55" s="1" t="s">
        <v>62</v>
      </c>
      <c r="B55" s="1" t="s">
        <v>43</v>
      </c>
      <c r="C55" s="1">
        <v>199</v>
      </c>
      <c r="D55" s="1">
        <v>367</v>
      </c>
      <c r="E55" s="1">
        <v>366</v>
      </c>
      <c r="F55" s="1">
        <v>351</v>
      </c>
      <c r="G55" s="1">
        <v>401</v>
      </c>
      <c r="H55" s="1">
        <v>300</v>
      </c>
      <c r="I55" s="1">
        <v>363</v>
      </c>
      <c r="J55" s="1">
        <v>13</v>
      </c>
      <c r="K55" s="1">
        <f>SUM(C55:I55)</f>
        <v>2347</v>
      </c>
      <c r="L55" s="1">
        <f>K55/J55</f>
        <v>180.53846153846155</v>
      </c>
      <c r="M55" s="1">
        <v>31</v>
      </c>
      <c r="N55" s="1">
        <v>46</v>
      </c>
      <c r="O55" s="1">
        <v>2</v>
      </c>
    </row>
    <row r="56" spans="1:15" x14ac:dyDescent="0.25">
      <c r="A56" s="1" t="s">
        <v>58</v>
      </c>
      <c r="B56" s="1" t="s">
        <v>19</v>
      </c>
      <c r="C56" s="1">
        <v>380</v>
      </c>
      <c r="E56" s="1">
        <v>205</v>
      </c>
      <c r="F56" s="1">
        <v>374</v>
      </c>
      <c r="G56" s="1">
        <v>348</v>
      </c>
      <c r="H56" s="1">
        <v>359</v>
      </c>
      <c r="I56" s="1">
        <v>318</v>
      </c>
      <c r="J56" s="1">
        <v>11</v>
      </c>
      <c r="K56" s="1">
        <f>SUM(C56:I56)</f>
        <v>1984</v>
      </c>
      <c r="L56" s="1">
        <f>K56/J56</f>
        <v>180.36363636363637</v>
      </c>
      <c r="M56" s="1">
        <v>41</v>
      </c>
      <c r="N56" s="1">
        <v>47</v>
      </c>
      <c r="O56" s="1">
        <v>2</v>
      </c>
    </row>
    <row r="57" spans="1:15" x14ac:dyDescent="0.25">
      <c r="A57" s="1" t="s">
        <v>60</v>
      </c>
      <c r="B57" s="1" t="s">
        <v>97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344</v>
      </c>
      <c r="I57" s="1">
        <v>377</v>
      </c>
      <c r="J57" s="1">
        <v>4</v>
      </c>
      <c r="K57" s="1">
        <f>SUM(C57:I57)</f>
        <v>721</v>
      </c>
      <c r="L57" s="1">
        <f>K57/J57</f>
        <v>180.25</v>
      </c>
      <c r="M57" s="1">
        <v>55</v>
      </c>
      <c r="N57" s="1">
        <v>48</v>
      </c>
      <c r="O57" s="1">
        <v>2</v>
      </c>
    </row>
    <row r="58" spans="1:15" x14ac:dyDescent="0.25">
      <c r="A58" s="1" t="s">
        <v>69</v>
      </c>
      <c r="B58" s="1" t="s">
        <v>49</v>
      </c>
      <c r="C58" s="1">
        <v>399</v>
      </c>
      <c r="D58" s="1">
        <v>148</v>
      </c>
      <c r="E58" s="1">
        <v>331</v>
      </c>
      <c r="F58" s="1">
        <v>377</v>
      </c>
      <c r="J58" s="1">
        <v>7</v>
      </c>
      <c r="K58" s="1">
        <f>SUM(C58:I58)</f>
        <v>1255</v>
      </c>
      <c r="L58" s="1">
        <f>K58/J58</f>
        <v>179.28571428571428</v>
      </c>
      <c r="M58" s="1">
        <v>52</v>
      </c>
      <c r="N58" s="1">
        <v>49</v>
      </c>
      <c r="O58" s="1">
        <v>2</v>
      </c>
    </row>
    <row r="59" spans="1:15" x14ac:dyDescent="0.25">
      <c r="A59" s="1" t="s">
        <v>84</v>
      </c>
      <c r="B59" s="1" t="s">
        <v>39</v>
      </c>
      <c r="C59" s="1">
        <v>359</v>
      </c>
      <c r="D59" s="1">
        <v>387</v>
      </c>
      <c r="E59" s="1">
        <v>168</v>
      </c>
      <c r="F59" s="1">
        <v>361</v>
      </c>
      <c r="G59" s="1">
        <v>153</v>
      </c>
      <c r="H59" s="1">
        <v>0</v>
      </c>
      <c r="I59" s="1">
        <v>0</v>
      </c>
      <c r="J59" s="1">
        <v>8</v>
      </c>
      <c r="K59" s="1">
        <f>SUM(C59:I59)</f>
        <v>1428</v>
      </c>
      <c r="L59" s="1">
        <f>K59/J59</f>
        <v>178.5</v>
      </c>
      <c r="M59" s="1">
        <v>48</v>
      </c>
      <c r="N59" s="1">
        <v>50</v>
      </c>
      <c r="O59" s="1">
        <v>2</v>
      </c>
    </row>
    <row r="60" spans="1:15" x14ac:dyDescent="0.25">
      <c r="A60" s="1" t="s">
        <v>86</v>
      </c>
      <c r="B60" s="1" t="s">
        <v>91</v>
      </c>
      <c r="C60" s="1">
        <v>0</v>
      </c>
      <c r="D60" s="1">
        <v>0</v>
      </c>
      <c r="E60" s="1">
        <v>198</v>
      </c>
      <c r="F60" s="1">
        <v>0</v>
      </c>
      <c r="G60" s="1">
        <v>163</v>
      </c>
      <c r="H60" s="1">
        <v>160</v>
      </c>
      <c r="I60" s="1">
        <v>0</v>
      </c>
      <c r="J60" s="1">
        <v>3</v>
      </c>
      <c r="K60" s="1">
        <f>SUM(C60:I60)</f>
        <v>521</v>
      </c>
      <c r="L60" s="1">
        <f>K60/J60</f>
        <v>173.66666666666666</v>
      </c>
      <c r="M60" s="1">
        <v>58</v>
      </c>
      <c r="N60" s="1">
        <v>51</v>
      </c>
      <c r="O60" s="1">
        <v>2</v>
      </c>
    </row>
    <row r="61" spans="1:15" x14ac:dyDescent="0.25">
      <c r="A61" s="1" t="s">
        <v>69</v>
      </c>
      <c r="B61" s="1" t="s">
        <v>52</v>
      </c>
      <c r="C61" s="1">
        <v>374</v>
      </c>
      <c r="D61" s="1">
        <v>320</v>
      </c>
      <c r="E61" s="1">
        <v>335</v>
      </c>
      <c r="F61" s="1">
        <v>386</v>
      </c>
      <c r="G61" s="1">
        <v>184</v>
      </c>
      <c r="H61" s="1">
        <v>0</v>
      </c>
      <c r="I61" s="1">
        <v>309</v>
      </c>
      <c r="J61" s="1">
        <v>11</v>
      </c>
      <c r="K61" s="1">
        <f>SUM(C61:I61)</f>
        <v>1908</v>
      </c>
      <c r="L61" s="1">
        <f>K61/J61</f>
        <v>173.45454545454547</v>
      </c>
      <c r="M61" s="1">
        <v>42</v>
      </c>
      <c r="N61" s="1">
        <v>52</v>
      </c>
      <c r="O61" s="1">
        <v>2</v>
      </c>
    </row>
    <row r="62" spans="1:15" x14ac:dyDescent="0.25">
      <c r="A62" s="1" t="s">
        <v>62</v>
      </c>
      <c r="B62" s="1" t="s">
        <v>47</v>
      </c>
      <c r="D62" s="1">
        <v>360</v>
      </c>
      <c r="E62" s="1">
        <v>161</v>
      </c>
      <c r="F62" s="1">
        <v>147</v>
      </c>
      <c r="G62" s="1">
        <v>166</v>
      </c>
      <c r="H62" s="1">
        <v>170</v>
      </c>
      <c r="I62" s="1">
        <v>368</v>
      </c>
      <c r="J62" s="1">
        <v>8</v>
      </c>
      <c r="K62" s="1">
        <f>SUM(C62:I62)</f>
        <v>1372</v>
      </c>
      <c r="L62" s="1">
        <f>K62/J62</f>
        <v>171.5</v>
      </c>
      <c r="M62" s="1">
        <v>50</v>
      </c>
      <c r="N62" s="1">
        <v>53</v>
      </c>
      <c r="O62" s="1">
        <v>2</v>
      </c>
    </row>
    <row r="63" spans="1:15" x14ac:dyDescent="0.25">
      <c r="A63" s="1" t="s">
        <v>60</v>
      </c>
      <c r="B63" s="1" t="s">
        <v>34</v>
      </c>
      <c r="C63" s="1">
        <v>0</v>
      </c>
      <c r="D63" s="1">
        <v>0</v>
      </c>
      <c r="E63" s="1">
        <v>0</v>
      </c>
      <c r="F63" s="1">
        <v>0</v>
      </c>
      <c r="G63" s="1">
        <v>353</v>
      </c>
      <c r="H63" s="1">
        <v>330</v>
      </c>
      <c r="I63" s="1">
        <v>0</v>
      </c>
      <c r="J63" s="1">
        <v>4</v>
      </c>
      <c r="K63" s="1">
        <f>SUM(C63:I63)</f>
        <v>683</v>
      </c>
      <c r="L63" s="1">
        <f>K63/J63</f>
        <v>170.75</v>
      </c>
      <c r="M63" s="1">
        <v>56</v>
      </c>
      <c r="N63" s="1">
        <v>54</v>
      </c>
      <c r="O63" s="1">
        <v>2</v>
      </c>
    </row>
    <row r="64" spans="1:15" x14ac:dyDescent="0.25">
      <c r="A64" s="1" t="s">
        <v>58</v>
      </c>
      <c r="B64" s="1" t="s">
        <v>90</v>
      </c>
      <c r="C64" s="1">
        <v>0</v>
      </c>
      <c r="D64" s="1">
        <v>343</v>
      </c>
      <c r="E64" s="1">
        <v>148</v>
      </c>
      <c r="G64" s="1">
        <v>358</v>
      </c>
      <c r="J64" s="1">
        <v>5</v>
      </c>
      <c r="K64" s="1">
        <f>SUM(C64:I64)</f>
        <v>849</v>
      </c>
      <c r="L64" s="1">
        <f>K64/J64</f>
        <v>169.8</v>
      </c>
      <c r="M64" s="1">
        <v>53</v>
      </c>
      <c r="N64" s="1">
        <v>55</v>
      </c>
      <c r="O64" s="1">
        <v>2</v>
      </c>
    </row>
    <row r="65" spans="1:15" x14ac:dyDescent="0.25">
      <c r="A65" s="1" t="s">
        <v>58</v>
      </c>
      <c r="B65" s="1" t="s">
        <v>18</v>
      </c>
      <c r="C65" s="1">
        <v>0</v>
      </c>
      <c r="I65" s="1">
        <v>169</v>
      </c>
      <c r="J65" s="1">
        <v>1</v>
      </c>
      <c r="K65" s="1">
        <f>SUM(C65:I65)</f>
        <v>169</v>
      </c>
      <c r="L65" s="1">
        <f>K65/J65</f>
        <v>169</v>
      </c>
      <c r="M65" s="1">
        <v>62</v>
      </c>
      <c r="N65" s="1">
        <v>56</v>
      </c>
      <c r="O65" s="1">
        <v>2</v>
      </c>
    </row>
    <row r="66" spans="1:15" x14ac:dyDescent="0.25">
      <c r="A66" s="1" t="s">
        <v>69</v>
      </c>
      <c r="B66" s="1" t="s">
        <v>53</v>
      </c>
      <c r="C66" s="1">
        <v>371</v>
      </c>
      <c r="D66" s="1">
        <v>313</v>
      </c>
      <c r="E66" s="1">
        <v>158</v>
      </c>
      <c r="F66" s="1">
        <v>152</v>
      </c>
      <c r="G66" s="1">
        <v>143</v>
      </c>
      <c r="H66" s="1">
        <v>339</v>
      </c>
      <c r="I66" s="1">
        <v>169</v>
      </c>
      <c r="J66" s="1">
        <v>10</v>
      </c>
      <c r="K66" s="1">
        <f>SUM(C66:I66)</f>
        <v>1645</v>
      </c>
      <c r="L66" s="1">
        <f>K66/J66</f>
        <v>164.5</v>
      </c>
      <c r="M66" s="1">
        <v>45</v>
      </c>
      <c r="N66" s="1">
        <v>57</v>
      </c>
      <c r="O66" s="1">
        <v>2</v>
      </c>
    </row>
    <row r="67" spans="1:15" x14ac:dyDescent="0.25">
      <c r="A67" s="1" t="s">
        <v>84</v>
      </c>
      <c r="B67" s="1" t="s">
        <v>66</v>
      </c>
      <c r="C67" s="1">
        <v>0</v>
      </c>
      <c r="D67" s="1">
        <v>0</v>
      </c>
      <c r="E67" s="1">
        <v>0</v>
      </c>
      <c r="F67" s="1">
        <v>0</v>
      </c>
      <c r="G67" s="1">
        <v>148</v>
      </c>
      <c r="H67" s="1">
        <v>173</v>
      </c>
      <c r="I67" s="1">
        <v>0</v>
      </c>
      <c r="J67" s="1">
        <v>2</v>
      </c>
      <c r="K67" s="1">
        <f>SUM(C67:I67)</f>
        <v>321</v>
      </c>
      <c r="L67" s="1">
        <f>K67/J67</f>
        <v>160.5</v>
      </c>
      <c r="M67" s="1">
        <v>60</v>
      </c>
      <c r="N67" s="1">
        <v>58</v>
      </c>
      <c r="O67" s="1">
        <v>2</v>
      </c>
    </row>
    <row r="68" spans="1:15" x14ac:dyDescent="0.25">
      <c r="A68" s="1" t="s">
        <v>62</v>
      </c>
      <c r="B68" s="1" t="s">
        <v>46</v>
      </c>
      <c r="C68" s="1">
        <v>328</v>
      </c>
      <c r="D68" s="1">
        <v>0</v>
      </c>
      <c r="E68" s="1">
        <v>175</v>
      </c>
      <c r="F68" s="1">
        <v>289</v>
      </c>
      <c r="G68" s="1">
        <v>158</v>
      </c>
      <c r="H68" s="1">
        <v>152</v>
      </c>
      <c r="I68" s="1">
        <v>342</v>
      </c>
      <c r="J68" s="1">
        <v>9</v>
      </c>
      <c r="K68" s="1">
        <f>SUM(C68:I68)</f>
        <v>1444</v>
      </c>
      <c r="L68" s="1">
        <f>K68/J68</f>
        <v>160.44444444444446</v>
      </c>
      <c r="M68" s="1">
        <v>47</v>
      </c>
      <c r="N68" s="1">
        <v>59</v>
      </c>
      <c r="O68" s="1">
        <v>2</v>
      </c>
    </row>
    <row r="69" spans="1:15" x14ac:dyDescent="0.25">
      <c r="A69" s="1" t="s">
        <v>59</v>
      </c>
      <c r="B69" s="1" t="s">
        <v>25</v>
      </c>
      <c r="C69" s="1">
        <v>279</v>
      </c>
      <c r="D69" s="1">
        <v>205</v>
      </c>
      <c r="E69" s="1">
        <v>126</v>
      </c>
      <c r="F69" s="1">
        <v>0</v>
      </c>
      <c r="G69" s="1">
        <v>0</v>
      </c>
      <c r="H69" s="1">
        <v>0</v>
      </c>
      <c r="I69" s="1">
        <v>0</v>
      </c>
      <c r="J69" s="1">
        <v>4</v>
      </c>
      <c r="K69" s="1">
        <f>SUM(C69:I69)</f>
        <v>610</v>
      </c>
      <c r="L69" s="1">
        <f>K69/J69</f>
        <v>152.5</v>
      </c>
      <c r="M69" s="1">
        <v>57</v>
      </c>
      <c r="N69" s="1">
        <v>60</v>
      </c>
      <c r="O69" s="1">
        <v>2</v>
      </c>
    </row>
    <row r="70" spans="1:15" x14ac:dyDescent="0.25">
      <c r="A70" s="1" t="s">
        <v>62</v>
      </c>
      <c r="B70" s="1" t="s">
        <v>85</v>
      </c>
      <c r="C70" s="1">
        <v>126</v>
      </c>
      <c r="D70" s="1">
        <v>0</v>
      </c>
      <c r="F70" s="1">
        <v>140</v>
      </c>
      <c r="G70" s="1">
        <v>0</v>
      </c>
      <c r="H70" s="1">
        <v>169</v>
      </c>
      <c r="I70" s="1">
        <v>0</v>
      </c>
      <c r="J70" s="1">
        <v>3</v>
      </c>
      <c r="K70" s="1">
        <f>SUM(C70:I70)</f>
        <v>435</v>
      </c>
      <c r="L70" s="1">
        <f>K70/J70</f>
        <v>145</v>
      </c>
      <c r="M70" s="1">
        <v>59</v>
      </c>
      <c r="N70" s="1">
        <v>61</v>
      </c>
      <c r="O70" s="1">
        <v>2</v>
      </c>
    </row>
    <row r="71" spans="1:15" x14ac:dyDescent="0.25">
      <c r="A71" s="1" t="s">
        <v>57</v>
      </c>
      <c r="B71" s="1" t="s">
        <v>66</v>
      </c>
      <c r="C71" s="1">
        <v>0</v>
      </c>
      <c r="D71" s="1">
        <v>0</v>
      </c>
      <c r="E71" s="1">
        <v>0</v>
      </c>
      <c r="F71" s="1">
        <v>0</v>
      </c>
      <c r="G71" s="1">
        <v>140</v>
      </c>
      <c r="H71" s="1">
        <v>0</v>
      </c>
      <c r="I71" s="1">
        <v>0</v>
      </c>
      <c r="J71" s="1">
        <v>1</v>
      </c>
      <c r="K71" s="1">
        <f>SUM(C71:I71)</f>
        <v>140</v>
      </c>
      <c r="L71" s="1">
        <f>K71/J71</f>
        <v>140</v>
      </c>
      <c r="M71" s="1">
        <v>63</v>
      </c>
      <c r="N71" s="1">
        <v>62</v>
      </c>
      <c r="O71" s="1">
        <v>2</v>
      </c>
    </row>
    <row r="72" spans="1:15" x14ac:dyDescent="0.25">
      <c r="A72" s="1" t="s">
        <v>69</v>
      </c>
      <c r="B72" s="1" t="s">
        <v>66</v>
      </c>
      <c r="C72" s="1">
        <v>0</v>
      </c>
      <c r="D72" s="1">
        <v>0</v>
      </c>
      <c r="E72" s="1">
        <v>0</v>
      </c>
      <c r="F72" s="1">
        <v>0</v>
      </c>
      <c r="G72" s="1">
        <v>134</v>
      </c>
      <c r="J72" s="1">
        <v>1</v>
      </c>
      <c r="K72" s="1">
        <f>SUM(C72:I72)</f>
        <v>134</v>
      </c>
      <c r="L72" s="1">
        <f>K72/J72</f>
        <v>134</v>
      </c>
      <c r="M72" s="1">
        <v>64</v>
      </c>
      <c r="N72" s="1">
        <v>63</v>
      </c>
      <c r="O72" s="1">
        <v>2</v>
      </c>
    </row>
    <row r="73" spans="1:15" x14ac:dyDescent="0.25">
      <c r="A73" s="1" t="s">
        <v>69</v>
      </c>
      <c r="B73" s="1" t="s">
        <v>94</v>
      </c>
      <c r="C73" s="1">
        <v>158</v>
      </c>
      <c r="D73" s="1">
        <v>209</v>
      </c>
      <c r="E73" s="1">
        <v>161</v>
      </c>
      <c r="F73" s="1">
        <v>0</v>
      </c>
      <c r="G73" s="1">
        <v>158</v>
      </c>
      <c r="H73" s="1">
        <v>338</v>
      </c>
      <c r="I73" s="1">
        <v>358</v>
      </c>
      <c r="J73" s="1">
        <v>8</v>
      </c>
      <c r="K73" s="1">
        <f>SUM(C73:I73)</f>
        <v>1382</v>
      </c>
      <c r="L73" s="1">
        <f>K73/J73</f>
        <v>172.75</v>
      </c>
      <c r="M73" s="1">
        <v>49</v>
      </c>
      <c r="N73" s="1">
        <v>64</v>
      </c>
      <c r="O73" s="1">
        <v>2</v>
      </c>
    </row>
  </sheetData>
  <sortState ref="A2:O73">
    <sortCondition descending="1" ref="L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workbookViewId="0">
      <selection activeCell="N15" sqref="N15"/>
    </sheetView>
  </sheetViews>
  <sheetFormatPr defaultColWidth="13.28515625" defaultRowHeight="12.75" x14ac:dyDescent="0.25"/>
  <cols>
    <col min="1" max="1" width="9.85546875" style="1" bestFit="1" customWidth="1"/>
    <col min="2" max="2" width="27.85546875" style="1" bestFit="1" customWidth="1"/>
    <col min="3" max="3" width="5.7109375" style="12" bestFit="1" customWidth="1"/>
    <col min="4" max="4" width="6" style="1" bestFit="1" customWidth="1"/>
    <col min="5" max="5" width="7.28515625" style="4" bestFit="1" customWidth="1"/>
    <col min="6" max="6" width="3" style="1" bestFit="1" customWidth="1"/>
    <col min="7" max="7" width="4" style="13" bestFit="1" customWidth="1"/>
    <col min="8" max="8" width="5.7109375" style="12" bestFit="1" customWidth="1"/>
    <col min="9" max="9" width="6" style="1" bestFit="1" customWidth="1"/>
    <col min="10" max="10" width="7.28515625" style="4" customWidth="1"/>
    <col min="11" max="11" width="3" style="1" bestFit="1" customWidth="1"/>
    <col min="12" max="12" width="4" style="13" bestFit="1" customWidth="1"/>
    <col min="13" max="13" width="5.7109375" style="1" bestFit="1" customWidth="1"/>
    <col min="14" max="14" width="6" style="1" bestFit="1" customWidth="1"/>
    <col min="15" max="15" width="7.28515625" style="4" bestFit="1" customWidth="1"/>
    <col min="16" max="16" width="5.7109375" style="1" bestFit="1" customWidth="1"/>
    <col min="17" max="17" width="6.28515625" style="1" bestFit="1" customWidth="1"/>
    <col min="18" max="16384" width="13.28515625" style="1"/>
  </cols>
  <sheetData>
    <row r="1" spans="1:17" s="2" customFormat="1" x14ac:dyDescent="0.25">
      <c r="C1" s="7" t="s">
        <v>98</v>
      </c>
      <c r="D1" s="8"/>
      <c r="E1" s="8"/>
      <c r="F1" s="8"/>
      <c r="G1" s="9"/>
      <c r="H1" s="7" t="s">
        <v>99</v>
      </c>
      <c r="I1" s="8"/>
      <c r="J1" s="8"/>
      <c r="K1" s="8"/>
      <c r="L1" s="9"/>
      <c r="M1" s="2" t="s">
        <v>80</v>
      </c>
      <c r="O1" s="3"/>
    </row>
    <row r="2" spans="1:17" s="14" customFormat="1" x14ac:dyDescent="0.25">
      <c r="A2" s="14" t="s">
        <v>70</v>
      </c>
      <c r="B2" s="14" t="s">
        <v>71</v>
      </c>
      <c r="C2" s="15" t="s">
        <v>79</v>
      </c>
      <c r="D2" s="14" t="s">
        <v>80</v>
      </c>
      <c r="E2" s="16" t="s">
        <v>81</v>
      </c>
      <c r="F2" s="14" t="s">
        <v>82</v>
      </c>
      <c r="G2" s="17" t="s">
        <v>81</v>
      </c>
      <c r="H2" s="15" t="s">
        <v>79</v>
      </c>
      <c r="I2" s="14" t="s">
        <v>80</v>
      </c>
      <c r="J2" s="16" t="s">
        <v>81</v>
      </c>
      <c r="K2" s="14" t="s">
        <v>82</v>
      </c>
      <c r="L2" s="17" t="s">
        <v>81</v>
      </c>
      <c r="M2" s="14" t="s">
        <v>79</v>
      </c>
      <c r="N2" s="14" t="s">
        <v>80</v>
      </c>
      <c r="O2" s="16" t="s">
        <v>81</v>
      </c>
      <c r="P2" s="14" t="s">
        <v>100</v>
      </c>
      <c r="Q2" s="14" t="s">
        <v>81</v>
      </c>
    </row>
    <row r="3" spans="1:17" s="2" customFormat="1" x14ac:dyDescent="0.25">
      <c r="A3" s="5" t="s">
        <v>56</v>
      </c>
      <c r="B3" s="5" t="s">
        <v>56</v>
      </c>
      <c r="C3" s="10">
        <v>84</v>
      </c>
      <c r="D3" s="2">
        <v>18450</v>
      </c>
      <c r="E3" s="3">
        <v>219.64285714285714</v>
      </c>
      <c r="F3" s="2">
        <v>1</v>
      </c>
      <c r="G3" s="11">
        <v>1</v>
      </c>
      <c r="H3" s="10">
        <v>84</v>
      </c>
      <c r="I3" s="2">
        <v>16990</v>
      </c>
      <c r="J3" s="3">
        <v>202.26190476190476</v>
      </c>
      <c r="K3" s="2">
        <v>1</v>
      </c>
      <c r="L3" s="11">
        <v>1</v>
      </c>
      <c r="M3" s="2">
        <v>168</v>
      </c>
      <c r="N3" s="2">
        <v>35440</v>
      </c>
      <c r="O3" s="3">
        <v>210.95238095238096</v>
      </c>
      <c r="P3" s="2">
        <v>1</v>
      </c>
      <c r="Q3" s="2">
        <v>1</v>
      </c>
    </row>
    <row r="4" spans="1:17" s="2" customFormat="1" x14ac:dyDescent="0.25">
      <c r="A4" s="5" t="s">
        <v>57</v>
      </c>
      <c r="B4" s="5" t="s">
        <v>57</v>
      </c>
      <c r="C4" s="10">
        <v>84</v>
      </c>
      <c r="D4" s="2">
        <v>18281</v>
      </c>
      <c r="E4" s="3">
        <v>217.63095238095238</v>
      </c>
      <c r="F4" s="2">
        <v>2</v>
      </c>
      <c r="G4" s="11">
        <v>2</v>
      </c>
      <c r="H4" s="10">
        <v>84</v>
      </c>
      <c r="I4" s="2">
        <v>16543</v>
      </c>
      <c r="J4" s="3">
        <v>196.9404761904762</v>
      </c>
      <c r="K4" s="2">
        <v>3</v>
      </c>
      <c r="L4" s="11">
        <v>3</v>
      </c>
      <c r="M4" s="2">
        <v>168</v>
      </c>
      <c r="N4" s="2">
        <v>34824</v>
      </c>
      <c r="O4" s="3">
        <v>207.28571428571428</v>
      </c>
      <c r="P4" s="2">
        <v>2</v>
      </c>
      <c r="Q4" s="2">
        <v>2</v>
      </c>
    </row>
    <row r="5" spans="1:17" s="2" customFormat="1" x14ac:dyDescent="0.25">
      <c r="A5" s="5" t="s">
        <v>59</v>
      </c>
      <c r="B5" s="5" t="s">
        <v>59</v>
      </c>
      <c r="C5" s="10">
        <v>84</v>
      </c>
      <c r="D5" s="2">
        <v>17572</v>
      </c>
      <c r="E5" s="3">
        <v>209.1904761904762</v>
      </c>
      <c r="F5" s="2">
        <v>4</v>
      </c>
      <c r="G5" s="11">
        <v>4</v>
      </c>
      <c r="H5" s="10">
        <v>84</v>
      </c>
      <c r="I5" s="2">
        <v>16767</v>
      </c>
      <c r="J5" s="3">
        <v>199.60714285714286</v>
      </c>
      <c r="K5" s="2">
        <v>2</v>
      </c>
      <c r="L5" s="11">
        <v>2</v>
      </c>
      <c r="M5" s="2">
        <v>168</v>
      </c>
      <c r="N5" s="2">
        <v>34339</v>
      </c>
      <c r="O5" s="3">
        <v>204.39880952380952</v>
      </c>
      <c r="P5" s="2">
        <v>3</v>
      </c>
      <c r="Q5" s="2">
        <v>3</v>
      </c>
    </row>
    <row r="6" spans="1:17" s="2" customFormat="1" x14ac:dyDescent="0.25">
      <c r="A6" s="5" t="s">
        <v>61</v>
      </c>
      <c r="B6" s="5" t="s">
        <v>61</v>
      </c>
      <c r="C6" s="10">
        <v>84</v>
      </c>
      <c r="D6" s="2">
        <v>17745</v>
      </c>
      <c r="E6" s="3">
        <v>211.25</v>
      </c>
      <c r="F6" s="2">
        <v>3</v>
      </c>
      <c r="G6" s="11">
        <v>3</v>
      </c>
      <c r="H6" s="10">
        <v>84</v>
      </c>
      <c r="I6" s="2">
        <v>16408</v>
      </c>
      <c r="J6" s="3">
        <v>195.33333333333334</v>
      </c>
      <c r="K6" s="2">
        <v>4</v>
      </c>
      <c r="L6" s="11">
        <v>4</v>
      </c>
      <c r="M6" s="2">
        <v>168</v>
      </c>
      <c r="N6" s="2">
        <v>34153</v>
      </c>
      <c r="O6" s="3">
        <v>203.29166666666666</v>
      </c>
      <c r="P6" s="2">
        <v>4</v>
      </c>
      <c r="Q6" s="2">
        <v>4</v>
      </c>
    </row>
    <row r="7" spans="1:17" s="2" customFormat="1" x14ac:dyDescent="0.25">
      <c r="A7" s="5" t="s">
        <v>60</v>
      </c>
      <c r="B7" s="5" t="s">
        <v>60</v>
      </c>
      <c r="C7" s="10">
        <v>84</v>
      </c>
      <c r="D7" s="2">
        <v>17083</v>
      </c>
      <c r="E7" s="3">
        <v>203.36904761904762</v>
      </c>
      <c r="F7" s="2">
        <v>5</v>
      </c>
      <c r="G7" s="11">
        <v>5</v>
      </c>
      <c r="H7" s="10">
        <v>84</v>
      </c>
      <c r="I7" s="2">
        <v>16199</v>
      </c>
      <c r="J7" s="3">
        <v>192.8452380952381</v>
      </c>
      <c r="K7" s="2">
        <v>5</v>
      </c>
      <c r="L7" s="11">
        <v>5</v>
      </c>
      <c r="M7" s="2">
        <v>168</v>
      </c>
      <c r="N7" s="2">
        <v>33282</v>
      </c>
      <c r="O7" s="3">
        <v>198.10714285714286</v>
      </c>
      <c r="P7" s="2">
        <v>5</v>
      </c>
      <c r="Q7" s="2">
        <v>5</v>
      </c>
    </row>
    <row r="8" spans="1:17" s="2" customFormat="1" x14ac:dyDescent="0.25">
      <c r="A8" s="5" t="s">
        <v>58</v>
      </c>
      <c r="B8" s="5" t="s">
        <v>58</v>
      </c>
      <c r="C8" s="10">
        <v>84</v>
      </c>
      <c r="D8" s="2">
        <v>16925</v>
      </c>
      <c r="E8" s="3">
        <v>201.48809523809524</v>
      </c>
      <c r="F8" s="2">
        <v>7</v>
      </c>
      <c r="G8" s="11">
        <v>7</v>
      </c>
      <c r="H8" s="10">
        <v>84</v>
      </c>
      <c r="I8" s="2">
        <v>15610</v>
      </c>
      <c r="J8" s="3">
        <v>185.83333333333334</v>
      </c>
      <c r="K8" s="2">
        <v>6</v>
      </c>
      <c r="L8" s="11">
        <v>6</v>
      </c>
      <c r="M8" s="2">
        <v>168</v>
      </c>
      <c r="N8" s="2">
        <v>32535</v>
      </c>
      <c r="O8" s="3">
        <v>193.66071428571428</v>
      </c>
      <c r="P8" s="2">
        <v>6</v>
      </c>
      <c r="Q8" s="2">
        <v>6</v>
      </c>
    </row>
    <row r="9" spans="1:17" s="2" customFormat="1" x14ac:dyDescent="0.25">
      <c r="A9" s="5" t="s">
        <v>63</v>
      </c>
      <c r="B9" s="5" t="s">
        <v>69</v>
      </c>
      <c r="C9" s="10">
        <v>84</v>
      </c>
      <c r="D9" s="2">
        <v>16995</v>
      </c>
      <c r="E9" s="3">
        <v>202.32142857142858</v>
      </c>
      <c r="F9" s="2">
        <v>6</v>
      </c>
      <c r="G9" s="11">
        <v>6</v>
      </c>
      <c r="H9" s="10">
        <v>84</v>
      </c>
      <c r="I9" s="2">
        <v>15291</v>
      </c>
      <c r="J9" s="3">
        <v>182.03571428571428</v>
      </c>
      <c r="K9" s="2">
        <v>8</v>
      </c>
      <c r="L9" s="11">
        <v>8</v>
      </c>
      <c r="M9" s="2">
        <v>168</v>
      </c>
      <c r="N9" s="2">
        <v>32286</v>
      </c>
      <c r="O9" s="3">
        <v>192.17857142857142</v>
      </c>
      <c r="P9" s="2">
        <v>7</v>
      </c>
      <c r="Q9" s="2">
        <v>7</v>
      </c>
    </row>
    <row r="10" spans="1:17" s="2" customFormat="1" x14ac:dyDescent="0.25">
      <c r="A10" s="5" t="s">
        <v>62</v>
      </c>
      <c r="B10" s="5" t="s">
        <v>62</v>
      </c>
      <c r="C10" s="10">
        <v>84</v>
      </c>
      <c r="D10" s="2">
        <v>16231</v>
      </c>
      <c r="E10" s="3">
        <v>193.22619047619048</v>
      </c>
      <c r="F10" s="2">
        <v>8</v>
      </c>
      <c r="G10" s="11">
        <v>8</v>
      </c>
      <c r="H10" s="10">
        <v>84</v>
      </c>
      <c r="I10" s="2">
        <v>15371</v>
      </c>
      <c r="J10" s="3">
        <v>182.98809523809524</v>
      </c>
      <c r="K10" s="2">
        <v>7</v>
      </c>
      <c r="L10" s="11">
        <v>7</v>
      </c>
      <c r="M10" s="2">
        <v>168</v>
      </c>
      <c r="N10" s="2">
        <v>31602</v>
      </c>
      <c r="O10" s="3">
        <v>188.10714285714286</v>
      </c>
      <c r="P10" s="2">
        <v>8</v>
      </c>
      <c r="Q10" s="2">
        <v>8</v>
      </c>
    </row>
    <row r="11" spans="1:17" x14ac:dyDescent="0.25">
      <c r="A11" s="6" t="s">
        <v>57</v>
      </c>
      <c r="B11" s="1" t="s">
        <v>12</v>
      </c>
      <c r="C11" s="12">
        <v>14</v>
      </c>
      <c r="D11" s="1">
        <v>3252</v>
      </c>
      <c r="E11" s="4">
        <v>232.28571428571428</v>
      </c>
      <c r="F11" s="1">
        <v>2</v>
      </c>
      <c r="G11" s="13">
        <v>3</v>
      </c>
      <c r="H11" s="12">
        <v>14</v>
      </c>
      <c r="I11" s="1">
        <v>2897</v>
      </c>
      <c r="J11" s="4">
        <v>206.92857142857142</v>
      </c>
      <c r="K11" s="1">
        <v>5</v>
      </c>
      <c r="L11" s="13">
        <v>7</v>
      </c>
      <c r="M11" s="1">
        <v>28</v>
      </c>
      <c r="N11" s="1">
        <v>6149</v>
      </c>
      <c r="O11" s="4">
        <v>219.60714285714286</v>
      </c>
      <c r="P11" s="1">
        <v>1</v>
      </c>
      <c r="Q11" s="1">
        <v>5</v>
      </c>
    </row>
    <row r="12" spans="1:17" x14ac:dyDescent="0.25">
      <c r="A12" s="6" t="s">
        <v>61</v>
      </c>
      <c r="B12" s="1" t="s">
        <v>36</v>
      </c>
      <c r="C12" s="12">
        <v>14</v>
      </c>
      <c r="D12" s="1">
        <v>3134</v>
      </c>
      <c r="E12" s="4">
        <v>223.85714285714286</v>
      </c>
      <c r="F12" s="1">
        <v>5</v>
      </c>
      <c r="G12" s="13">
        <v>8</v>
      </c>
      <c r="H12" s="12">
        <v>14</v>
      </c>
      <c r="I12" s="1">
        <v>2972</v>
      </c>
      <c r="J12" s="4">
        <v>212.28571428571428</v>
      </c>
      <c r="K12" s="1">
        <v>2</v>
      </c>
      <c r="L12" s="13">
        <v>4</v>
      </c>
      <c r="M12" s="1">
        <v>28</v>
      </c>
      <c r="N12" s="1">
        <v>6106</v>
      </c>
      <c r="O12" s="4">
        <v>218.07142857142858</v>
      </c>
      <c r="P12" s="1">
        <v>2</v>
      </c>
      <c r="Q12" s="1">
        <v>7</v>
      </c>
    </row>
    <row r="13" spans="1:17" x14ac:dyDescent="0.25">
      <c r="A13" s="6" t="s">
        <v>61</v>
      </c>
      <c r="B13" s="1" t="s">
        <v>37</v>
      </c>
      <c r="C13" s="12">
        <v>14</v>
      </c>
      <c r="D13" s="1">
        <v>3281</v>
      </c>
      <c r="E13" s="4">
        <v>234.35714285714286</v>
      </c>
      <c r="F13" s="1">
        <v>1</v>
      </c>
      <c r="G13" s="13">
        <v>1</v>
      </c>
      <c r="H13" s="12">
        <v>13</v>
      </c>
      <c r="I13" s="1">
        <v>2779</v>
      </c>
      <c r="J13" s="4">
        <v>213.76923076923077</v>
      </c>
      <c r="K13" s="1">
        <v>13</v>
      </c>
      <c r="L13" s="13">
        <v>3</v>
      </c>
      <c r="M13" s="1">
        <v>27</v>
      </c>
      <c r="N13" s="1">
        <v>6060</v>
      </c>
      <c r="O13" s="4">
        <v>224.44444444444446</v>
      </c>
      <c r="P13" s="1">
        <v>3</v>
      </c>
      <c r="Q13" s="1">
        <v>2</v>
      </c>
    </row>
    <row r="14" spans="1:17" x14ac:dyDescent="0.25">
      <c r="A14" s="6" t="s">
        <v>56</v>
      </c>
      <c r="B14" s="1" t="s">
        <v>0</v>
      </c>
      <c r="C14" s="12">
        <v>14</v>
      </c>
      <c r="D14" s="1">
        <v>3189</v>
      </c>
      <c r="E14" s="4">
        <v>227.78571428571428</v>
      </c>
      <c r="F14" s="1">
        <v>3</v>
      </c>
      <c r="G14" s="13">
        <v>5</v>
      </c>
      <c r="H14" s="12">
        <v>14</v>
      </c>
      <c r="I14" s="1">
        <v>2843</v>
      </c>
      <c r="J14" s="4">
        <v>203.07142857142858</v>
      </c>
      <c r="K14" s="1">
        <v>8</v>
      </c>
      <c r="L14" s="13">
        <v>9</v>
      </c>
      <c r="M14" s="1">
        <v>28</v>
      </c>
      <c r="N14" s="1">
        <v>6032</v>
      </c>
      <c r="O14" s="4">
        <v>215.42857142857142</v>
      </c>
      <c r="P14" s="1">
        <v>4</v>
      </c>
      <c r="Q14" s="1">
        <v>9</v>
      </c>
    </row>
    <row r="15" spans="1:17" x14ac:dyDescent="0.25">
      <c r="A15" s="6" t="s">
        <v>60</v>
      </c>
      <c r="B15" s="1" t="s">
        <v>30</v>
      </c>
      <c r="C15" s="12">
        <v>14</v>
      </c>
      <c r="D15" s="1">
        <v>3065</v>
      </c>
      <c r="E15" s="4">
        <v>218.92857142857142</v>
      </c>
      <c r="F15" s="1">
        <v>11</v>
      </c>
      <c r="G15" s="13">
        <v>15</v>
      </c>
      <c r="H15" s="12">
        <v>14</v>
      </c>
      <c r="I15" s="1">
        <v>2907</v>
      </c>
      <c r="J15" s="4">
        <v>207.64285714285714</v>
      </c>
      <c r="K15" s="1">
        <v>4</v>
      </c>
      <c r="L15" s="13">
        <v>6</v>
      </c>
      <c r="M15" s="1">
        <v>28</v>
      </c>
      <c r="N15" s="1">
        <v>5972</v>
      </c>
      <c r="O15" s="4">
        <v>213.28571428571428</v>
      </c>
      <c r="P15" s="1">
        <v>5</v>
      </c>
      <c r="Q15" s="1">
        <v>10</v>
      </c>
    </row>
    <row r="16" spans="1:17" x14ac:dyDescent="0.25">
      <c r="A16" s="6" t="s">
        <v>56</v>
      </c>
      <c r="B16" s="1" t="s">
        <v>5</v>
      </c>
      <c r="C16" s="12">
        <v>14</v>
      </c>
      <c r="D16" s="1">
        <v>3083</v>
      </c>
      <c r="E16" s="4">
        <v>220.21428571428572</v>
      </c>
      <c r="F16" s="1">
        <v>9</v>
      </c>
      <c r="G16" s="13">
        <v>13</v>
      </c>
      <c r="H16" s="12">
        <v>13</v>
      </c>
      <c r="I16" s="1">
        <v>2862</v>
      </c>
      <c r="J16" s="4">
        <v>220.15384615384616</v>
      </c>
      <c r="K16" s="1">
        <v>6</v>
      </c>
      <c r="L16" s="13">
        <v>2</v>
      </c>
      <c r="M16" s="1">
        <v>27</v>
      </c>
      <c r="N16" s="1">
        <v>5945</v>
      </c>
      <c r="O16" s="4">
        <v>220.18518518518519</v>
      </c>
      <c r="P16" s="1">
        <v>6</v>
      </c>
      <c r="Q16" s="1">
        <v>4</v>
      </c>
    </row>
    <row r="17" spans="1:17" x14ac:dyDescent="0.25">
      <c r="A17" s="6" t="s">
        <v>59</v>
      </c>
      <c r="B17" s="1" t="s">
        <v>24</v>
      </c>
      <c r="C17" s="12">
        <v>14</v>
      </c>
      <c r="D17" s="1">
        <v>3136</v>
      </c>
      <c r="E17" s="4">
        <v>224</v>
      </c>
      <c r="F17" s="1">
        <v>4</v>
      </c>
      <c r="G17" s="13">
        <v>7</v>
      </c>
      <c r="H17" s="12">
        <v>14</v>
      </c>
      <c r="I17" s="1">
        <v>2782</v>
      </c>
      <c r="J17" s="4">
        <v>198.71428571428572</v>
      </c>
      <c r="K17" s="1">
        <v>12</v>
      </c>
      <c r="L17" s="13">
        <v>17</v>
      </c>
      <c r="M17" s="1">
        <v>28</v>
      </c>
      <c r="N17" s="1">
        <v>5918</v>
      </c>
      <c r="O17" s="4">
        <v>211.35714285714286</v>
      </c>
      <c r="P17" s="1">
        <v>7</v>
      </c>
      <c r="Q17" s="1">
        <v>13</v>
      </c>
    </row>
    <row r="18" spans="1:17" x14ac:dyDescent="0.25">
      <c r="A18" s="6" t="s">
        <v>59</v>
      </c>
      <c r="B18" s="1" t="s">
        <v>23</v>
      </c>
      <c r="C18" s="12">
        <v>14</v>
      </c>
      <c r="D18" s="1">
        <v>3006</v>
      </c>
      <c r="E18" s="4">
        <v>214.71428571428572</v>
      </c>
      <c r="F18" s="1">
        <v>13</v>
      </c>
      <c r="G18" s="13">
        <v>19</v>
      </c>
      <c r="H18" s="12">
        <v>14</v>
      </c>
      <c r="I18" s="1">
        <v>2838</v>
      </c>
      <c r="J18" s="4">
        <v>202.71428571428572</v>
      </c>
      <c r="K18" s="1">
        <v>9</v>
      </c>
      <c r="L18" s="13">
        <v>11</v>
      </c>
      <c r="M18" s="1">
        <v>28</v>
      </c>
      <c r="N18" s="1">
        <v>5844</v>
      </c>
      <c r="O18" s="4">
        <v>208.71428571428572</v>
      </c>
      <c r="P18" s="1">
        <v>8</v>
      </c>
      <c r="Q18" s="1">
        <v>16</v>
      </c>
    </row>
    <row r="19" spans="1:17" x14ac:dyDescent="0.25">
      <c r="A19" s="6" t="s">
        <v>59</v>
      </c>
      <c r="B19" s="1" t="s">
        <v>26</v>
      </c>
      <c r="C19" s="12">
        <v>14</v>
      </c>
      <c r="D19" s="1">
        <v>3015</v>
      </c>
      <c r="E19" s="4">
        <v>215.35714285714286</v>
      </c>
      <c r="F19" s="1">
        <v>12</v>
      </c>
      <c r="G19" s="13">
        <v>18</v>
      </c>
      <c r="H19" s="12">
        <v>14</v>
      </c>
      <c r="I19" s="1">
        <v>2801</v>
      </c>
      <c r="J19" s="4">
        <v>200.07142857142858</v>
      </c>
      <c r="K19" s="1">
        <v>11</v>
      </c>
      <c r="L19" s="13">
        <v>16</v>
      </c>
      <c r="M19" s="1">
        <v>28</v>
      </c>
      <c r="N19" s="1">
        <v>5816</v>
      </c>
      <c r="O19" s="4">
        <v>207.71428571428572</v>
      </c>
      <c r="P19" s="1">
        <v>9</v>
      </c>
      <c r="Q19" s="1">
        <v>18</v>
      </c>
    </row>
    <row r="20" spans="1:17" x14ac:dyDescent="0.25">
      <c r="A20" s="6" t="s">
        <v>60</v>
      </c>
      <c r="B20" s="1" t="s">
        <v>33</v>
      </c>
      <c r="C20" s="12">
        <v>14</v>
      </c>
      <c r="D20" s="1">
        <v>2981</v>
      </c>
      <c r="E20" s="4">
        <v>212.92857142857142</v>
      </c>
      <c r="F20" s="1">
        <v>15</v>
      </c>
      <c r="G20" s="13">
        <v>21</v>
      </c>
      <c r="H20" s="12">
        <v>14</v>
      </c>
      <c r="I20" s="1">
        <v>2822</v>
      </c>
      <c r="J20" s="4">
        <v>201.57142857142858</v>
      </c>
      <c r="K20" s="1">
        <v>10</v>
      </c>
      <c r="L20" s="13">
        <v>13</v>
      </c>
      <c r="M20" s="1">
        <v>28</v>
      </c>
      <c r="N20" s="1">
        <v>5803</v>
      </c>
      <c r="O20" s="4">
        <v>207.25</v>
      </c>
      <c r="P20" s="1">
        <v>10</v>
      </c>
      <c r="Q20" s="1">
        <v>19</v>
      </c>
    </row>
    <row r="21" spans="1:17" x14ac:dyDescent="0.25">
      <c r="A21" s="6" t="s">
        <v>61</v>
      </c>
      <c r="B21" s="1" t="s">
        <v>40</v>
      </c>
      <c r="C21" s="12">
        <v>14</v>
      </c>
      <c r="D21" s="1">
        <v>2916</v>
      </c>
      <c r="E21" s="4">
        <v>208.28571428571428</v>
      </c>
      <c r="F21" s="1">
        <v>17</v>
      </c>
      <c r="G21" s="13">
        <v>26</v>
      </c>
      <c r="H21" s="12">
        <v>14</v>
      </c>
      <c r="I21" s="1">
        <v>2845</v>
      </c>
      <c r="J21" s="4">
        <v>203.21428571428572</v>
      </c>
      <c r="K21" s="1">
        <v>7</v>
      </c>
      <c r="L21" s="13">
        <v>8</v>
      </c>
      <c r="M21" s="1">
        <v>28</v>
      </c>
      <c r="N21" s="1">
        <v>5761</v>
      </c>
      <c r="O21" s="4">
        <v>205.75</v>
      </c>
      <c r="P21" s="1">
        <v>11</v>
      </c>
      <c r="Q21" s="1">
        <v>20</v>
      </c>
    </row>
    <row r="22" spans="1:17" x14ac:dyDescent="0.25">
      <c r="A22" s="6" t="s">
        <v>56</v>
      </c>
      <c r="B22" s="1" t="s">
        <v>3</v>
      </c>
      <c r="C22" s="12">
        <v>14</v>
      </c>
      <c r="D22" s="1">
        <v>3096</v>
      </c>
      <c r="E22" s="4">
        <v>221.14285714285714</v>
      </c>
      <c r="F22" s="1">
        <v>6</v>
      </c>
      <c r="G22" s="13">
        <v>10</v>
      </c>
      <c r="H22" s="12">
        <v>13</v>
      </c>
      <c r="I22" s="1">
        <v>2633</v>
      </c>
      <c r="J22" s="4">
        <v>202.53846153846155</v>
      </c>
      <c r="K22" s="1">
        <v>22</v>
      </c>
      <c r="L22" s="13">
        <v>12</v>
      </c>
      <c r="M22" s="1">
        <v>27</v>
      </c>
      <c r="N22" s="1">
        <v>5729</v>
      </c>
      <c r="O22" s="4">
        <v>212.18518518518519</v>
      </c>
      <c r="P22" s="1">
        <v>12</v>
      </c>
      <c r="Q22" s="1">
        <v>11</v>
      </c>
    </row>
    <row r="23" spans="1:17" x14ac:dyDescent="0.25">
      <c r="A23" s="6" t="s">
        <v>57</v>
      </c>
      <c r="B23" s="1" t="s">
        <v>7</v>
      </c>
      <c r="C23" s="12">
        <v>14</v>
      </c>
      <c r="D23" s="1">
        <v>3085</v>
      </c>
      <c r="E23" s="4">
        <v>220.35714285714286</v>
      </c>
      <c r="F23" s="1">
        <v>8</v>
      </c>
      <c r="G23" s="13">
        <v>12</v>
      </c>
      <c r="H23" s="12">
        <v>13</v>
      </c>
      <c r="I23" s="1">
        <v>2617</v>
      </c>
      <c r="J23" s="4">
        <v>201.30769230769232</v>
      </c>
      <c r="K23" s="1">
        <v>24</v>
      </c>
      <c r="L23" s="13">
        <v>14</v>
      </c>
      <c r="M23" s="1">
        <v>27</v>
      </c>
      <c r="N23" s="1">
        <v>5702</v>
      </c>
      <c r="O23" s="4">
        <v>211.18518518518519</v>
      </c>
      <c r="P23" s="1">
        <v>13</v>
      </c>
      <c r="Q23" s="1">
        <v>14</v>
      </c>
    </row>
    <row r="24" spans="1:17" x14ac:dyDescent="0.25">
      <c r="A24" s="6" t="s">
        <v>63</v>
      </c>
      <c r="B24" s="1" t="s">
        <v>51</v>
      </c>
      <c r="C24" s="12">
        <v>14</v>
      </c>
      <c r="D24" s="1">
        <v>2952</v>
      </c>
      <c r="E24" s="4">
        <v>210.85714285714286</v>
      </c>
      <c r="F24" s="1">
        <v>16</v>
      </c>
      <c r="G24" s="13">
        <v>23</v>
      </c>
      <c r="H24" s="12">
        <v>14</v>
      </c>
      <c r="I24" s="1">
        <v>2733</v>
      </c>
      <c r="J24" s="4">
        <v>195.21428571428572</v>
      </c>
      <c r="K24" s="1">
        <v>17</v>
      </c>
      <c r="L24" s="13">
        <v>22</v>
      </c>
      <c r="M24" s="1">
        <v>28</v>
      </c>
      <c r="N24" s="1">
        <v>5685</v>
      </c>
      <c r="O24" s="4">
        <v>203.03571428571428</v>
      </c>
      <c r="P24" s="1">
        <v>14</v>
      </c>
      <c r="Q24" s="1">
        <v>24</v>
      </c>
    </row>
    <row r="25" spans="1:17" x14ac:dyDescent="0.25">
      <c r="A25" s="6" t="s">
        <v>57</v>
      </c>
      <c r="B25" s="1" t="s">
        <v>9</v>
      </c>
      <c r="C25" s="12">
        <v>14</v>
      </c>
      <c r="D25" s="1">
        <v>3069</v>
      </c>
      <c r="E25" s="4">
        <v>219.21428571428572</v>
      </c>
      <c r="F25" s="1">
        <v>10</v>
      </c>
      <c r="G25" s="13">
        <v>14</v>
      </c>
      <c r="H25" s="12">
        <v>14</v>
      </c>
      <c r="I25" s="1">
        <v>2601</v>
      </c>
      <c r="J25" s="4">
        <v>185.78571428571428</v>
      </c>
      <c r="K25" s="1">
        <v>25</v>
      </c>
      <c r="L25" s="13">
        <v>37</v>
      </c>
      <c r="M25" s="1">
        <v>28</v>
      </c>
      <c r="N25" s="1">
        <v>5670</v>
      </c>
      <c r="O25" s="4">
        <v>202.5</v>
      </c>
      <c r="P25" s="1">
        <v>15</v>
      </c>
      <c r="Q25" s="1">
        <v>25</v>
      </c>
    </row>
    <row r="26" spans="1:17" x14ac:dyDescent="0.25">
      <c r="A26" s="6" t="s">
        <v>60</v>
      </c>
      <c r="B26" s="1" t="s">
        <v>31</v>
      </c>
      <c r="C26" s="12">
        <v>14</v>
      </c>
      <c r="D26" s="1">
        <v>2870</v>
      </c>
      <c r="E26" s="4">
        <v>205</v>
      </c>
      <c r="F26" s="1">
        <v>23</v>
      </c>
      <c r="G26" s="13">
        <v>33</v>
      </c>
      <c r="H26" s="12">
        <v>14</v>
      </c>
      <c r="I26" s="1">
        <v>2640</v>
      </c>
      <c r="J26" s="4">
        <v>188.57142857142858</v>
      </c>
      <c r="K26" s="1">
        <v>21</v>
      </c>
      <c r="L26" s="13">
        <v>31</v>
      </c>
      <c r="M26" s="1">
        <v>28</v>
      </c>
      <c r="N26" s="1">
        <v>5510</v>
      </c>
      <c r="O26" s="4">
        <v>196.78571428571428</v>
      </c>
      <c r="P26" s="1">
        <v>16</v>
      </c>
      <c r="Q26" s="1">
        <v>37</v>
      </c>
    </row>
    <row r="27" spans="1:17" x14ac:dyDescent="0.25">
      <c r="A27" s="6" t="s">
        <v>59</v>
      </c>
      <c r="B27" s="1" t="s">
        <v>21</v>
      </c>
      <c r="C27" s="12">
        <v>14</v>
      </c>
      <c r="D27" s="1">
        <v>3089</v>
      </c>
      <c r="E27" s="4">
        <v>220.64285714285714</v>
      </c>
      <c r="F27" s="1">
        <v>7</v>
      </c>
      <c r="G27" s="13">
        <v>11</v>
      </c>
      <c r="H27" s="12">
        <v>12</v>
      </c>
      <c r="I27" s="1">
        <v>2412</v>
      </c>
      <c r="J27" s="4">
        <v>201</v>
      </c>
      <c r="K27" s="1">
        <v>30</v>
      </c>
      <c r="L27" s="13">
        <v>15</v>
      </c>
      <c r="M27" s="1">
        <v>26</v>
      </c>
      <c r="N27" s="1">
        <v>5501</v>
      </c>
      <c r="O27" s="4">
        <v>211.57692307692307</v>
      </c>
      <c r="P27" s="1">
        <v>17</v>
      </c>
      <c r="Q27" s="1">
        <v>12</v>
      </c>
    </row>
    <row r="28" spans="1:17" x14ac:dyDescent="0.25">
      <c r="A28" s="6" t="s">
        <v>57</v>
      </c>
      <c r="B28" s="1" t="s">
        <v>8</v>
      </c>
      <c r="C28" s="12">
        <v>14</v>
      </c>
      <c r="D28" s="1">
        <v>2987</v>
      </c>
      <c r="E28" s="4">
        <v>213.35714285714286</v>
      </c>
      <c r="F28" s="1">
        <v>14</v>
      </c>
      <c r="G28" s="13">
        <v>20</v>
      </c>
      <c r="H28" s="12">
        <v>12</v>
      </c>
      <c r="I28" s="1">
        <v>2434</v>
      </c>
      <c r="J28" s="4">
        <v>202.83333333333334</v>
      </c>
      <c r="K28" s="1">
        <v>29</v>
      </c>
      <c r="L28" s="13">
        <v>10</v>
      </c>
      <c r="M28" s="1">
        <v>26</v>
      </c>
      <c r="N28" s="1">
        <v>5421</v>
      </c>
      <c r="O28" s="4">
        <v>208.5</v>
      </c>
      <c r="P28" s="1">
        <v>18</v>
      </c>
      <c r="Q28" s="1">
        <v>17</v>
      </c>
    </row>
    <row r="29" spans="1:17" x14ac:dyDescent="0.25">
      <c r="A29" s="6" t="s">
        <v>58</v>
      </c>
      <c r="B29" s="1" t="s">
        <v>14</v>
      </c>
      <c r="C29" s="12">
        <v>13</v>
      </c>
      <c r="D29" s="1">
        <v>2802</v>
      </c>
      <c r="E29" s="4">
        <v>215.53846153846155</v>
      </c>
      <c r="F29" s="1">
        <v>25</v>
      </c>
      <c r="G29" s="13">
        <v>17</v>
      </c>
      <c r="H29" s="12">
        <v>14</v>
      </c>
      <c r="I29" s="1">
        <v>2586</v>
      </c>
      <c r="J29" s="4">
        <v>184.71428571428572</v>
      </c>
      <c r="K29" s="1">
        <v>27</v>
      </c>
      <c r="L29" s="13">
        <v>41</v>
      </c>
      <c r="M29" s="1">
        <v>27</v>
      </c>
      <c r="N29" s="1">
        <v>5388</v>
      </c>
      <c r="O29" s="4">
        <v>199.55555555555554</v>
      </c>
      <c r="P29" s="1">
        <v>19</v>
      </c>
      <c r="Q29" s="1">
        <v>26</v>
      </c>
    </row>
    <row r="30" spans="1:17" x14ac:dyDescent="0.25">
      <c r="A30" s="6" t="s">
        <v>60</v>
      </c>
      <c r="B30" s="1" t="s">
        <v>32</v>
      </c>
      <c r="C30" s="12">
        <v>14</v>
      </c>
      <c r="D30" s="1">
        <v>2687</v>
      </c>
      <c r="E30" s="4">
        <v>191.92857142857142</v>
      </c>
      <c r="F30" s="1">
        <v>30</v>
      </c>
      <c r="G30" s="13">
        <v>50</v>
      </c>
      <c r="H30" s="12">
        <v>14</v>
      </c>
      <c r="I30" s="1">
        <v>2675</v>
      </c>
      <c r="J30" s="4">
        <v>191.07142857142858</v>
      </c>
      <c r="K30" s="1">
        <v>19</v>
      </c>
      <c r="L30" s="13">
        <v>26</v>
      </c>
      <c r="M30" s="1">
        <v>28</v>
      </c>
      <c r="N30" s="1">
        <v>5362</v>
      </c>
      <c r="O30" s="4">
        <v>191.5</v>
      </c>
      <c r="P30" s="1">
        <v>20</v>
      </c>
      <c r="Q30" s="1">
        <v>44</v>
      </c>
    </row>
    <row r="31" spans="1:17" x14ac:dyDescent="0.25">
      <c r="A31" s="6" t="s">
        <v>58</v>
      </c>
      <c r="B31" s="1" t="s">
        <v>17</v>
      </c>
      <c r="C31" s="12">
        <v>14</v>
      </c>
      <c r="D31" s="1">
        <v>2879</v>
      </c>
      <c r="E31" s="4">
        <v>205.64285714285714</v>
      </c>
      <c r="F31" s="1">
        <v>21</v>
      </c>
      <c r="G31" s="13">
        <v>29</v>
      </c>
      <c r="H31" s="12">
        <v>13</v>
      </c>
      <c r="I31" s="1">
        <v>2469</v>
      </c>
      <c r="J31" s="4">
        <v>189.92307692307693</v>
      </c>
      <c r="K31" s="1">
        <v>28</v>
      </c>
      <c r="L31" s="13">
        <v>27</v>
      </c>
      <c r="M31" s="1">
        <v>27</v>
      </c>
      <c r="N31" s="1">
        <v>5348</v>
      </c>
      <c r="O31" s="4">
        <v>198.07407407407408</v>
      </c>
      <c r="P31" s="1">
        <v>21</v>
      </c>
      <c r="Q31" s="1">
        <v>29</v>
      </c>
    </row>
    <row r="32" spans="1:17" x14ac:dyDescent="0.25">
      <c r="A32" s="6" t="s">
        <v>62</v>
      </c>
      <c r="B32" s="1" t="s">
        <v>45</v>
      </c>
      <c r="C32" s="12">
        <v>13</v>
      </c>
      <c r="D32" s="1">
        <v>2474</v>
      </c>
      <c r="E32" s="4">
        <v>190.30769230769232</v>
      </c>
      <c r="F32" s="1">
        <v>31</v>
      </c>
      <c r="G32" s="13">
        <v>52</v>
      </c>
      <c r="H32" s="12">
        <v>14</v>
      </c>
      <c r="I32" s="1">
        <v>2757</v>
      </c>
      <c r="J32" s="4">
        <v>196.92857142857142</v>
      </c>
      <c r="K32" s="1">
        <v>14</v>
      </c>
      <c r="L32" s="13">
        <v>18</v>
      </c>
      <c r="M32" s="1">
        <v>27</v>
      </c>
      <c r="N32" s="1">
        <v>5231</v>
      </c>
      <c r="O32" s="4">
        <v>193.74074074074073</v>
      </c>
      <c r="P32" s="1">
        <v>22</v>
      </c>
      <c r="Q32" s="1">
        <v>40</v>
      </c>
    </row>
    <row r="33" spans="1:17" x14ac:dyDescent="0.25">
      <c r="A33" s="6" t="s">
        <v>58</v>
      </c>
      <c r="B33" s="1" t="s">
        <v>16</v>
      </c>
      <c r="C33" s="12">
        <v>14</v>
      </c>
      <c r="D33" s="1">
        <v>2879</v>
      </c>
      <c r="E33" s="4">
        <v>205.64285714285714</v>
      </c>
      <c r="F33" s="1">
        <v>20</v>
      </c>
      <c r="G33" s="13">
        <v>28</v>
      </c>
      <c r="H33" s="12">
        <v>12</v>
      </c>
      <c r="I33" s="1">
        <v>2267</v>
      </c>
      <c r="J33" s="4">
        <v>188.91666666666666</v>
      </c>
      <c r="K33" s="1">
        <v>34</v>
      </c>
      <c r="L33" s="13">
        <v>30</v>
      </c>
      <c r="M33" s="1">
        <v>26</v>
      </c>
      <c r="N33" s="1">
        <v>5146</v>
      </c>
      <c r="O33" s="4">
        <v>197.92307692307693</v>
      </c>
      <c r="P33" s="1">
        <v>23</v>
      </c>
      <c r="Q33" s="1">
        <v>30</v>
      </c>
    </row>
    <row r="34" spans="1:17" x14ac:dyDescent="0.25">
      <c r="A34" s="6" t="s">
        <v>63</v>
      </c>
      <c r="B34" s="1" t="s">
        <v>54</v>
      </c>
      <c r="C34" s="12">
        <v>12</v>
      </c>
      <c r="D34" s="1">
        <v>2390</v>
      </c>
      <c r="E34" s="4">
        <v>199.16666666666666</v>
      </c>
      <c r="F34" s="1">
        <v>34</v>
      </c>
      <c r="G34" s="13">
        <v>39</v>
      </c>
      <c r="H34" s="12">
        <v>14</v>
      </c>
      <c r="I34" s="1">
        <v>2748</v>
      </c>
      <c r="J34" s="4">
        <v>196.28571428571428</v>
      </c>
      <c r="K34" s="1">
        <v>16</v>
      </c>
      <c r="L34" s="13">
        <v>21</v>
      </c>
      <c r="M34" s="1">
        <v>26</v>
      </c>
      <c r="N34" s="1">
        <v>5138</v>
      </c>
      <c r="O34" s="4">
        <v>197.61538461538461</v>
      </c>
      <c r="P34" s="1">
        <v>24</v>
      </c>
      <c r="Q34" s="1">
        <v>31</v>
      </c>
    </row>
    <row r="35" spans="1:17" x14ac:dyDescent="0.25">
      <c r="A35" s="6" t="s">
        <v>60</v>
      </c>
      <c r="B35" s="1" t="s">
        <v>28</v>
      </c>
      <c r="C35" s="12">
        <v>14</v>
      </c>
      <c r="D35" s="1">
        <v>2875</v>
      </c>
      <c r="E35" s="4">
        <v>205.35714285714286</v>
      </c>
      <c r="F35" s="1">
        <v>22</v>
      </c>
      <c r="G35" s="13">
        <v>31</v>
      </c>
      <c r="H35" s="12">
        <v>12</v>
      </c>
      <c r="I35" s="1">
        <v>2248</v>
      </c>
      <c r="J35" s="4">
        <v>187.33333333333334</v>
      </c>
      <c r="K35" s="1">
        <v>35</v>
      </c>
      <c r="L35" s="13">
        <v>34</v>
      </c>
      <c r="M35" s="1">
        <v>26</v>
      </c>
      <c r="N35" s="1">
        <v>5123</v>
      </c>
      <c r="O35" s="4">
        <v>197.03846153846155</v>
      </c>
      <c r="P35" s="1">
        <v>25</v>
      </c>
      <c r="Q35" s="1">
        <v>34</v>
      </c>
    </row>
    <row r="36" spans="1:17" x14ac:dyDescent="0.25">
      <c r="A36" s="6" t="s">
        <v>62</v>
      </c>
      <c r="B36" s="1" t="s">
        <v>43</v>
      </c>
      <c r="C36" s="12">
        <v>14</v>
      </c>
      <c r="D36" s="1">
        <v>2758</v>
      </c>
      <c r="E36" s="4">
        <v>197</v>
      </c>
      <c r="F36" s="1">
        <v>27</v>
      </c>
      <c r="G36" s="13">
        <v>44</v>
      </c>
      <c r="H36" s="12">
        <v>13</v>
      </c>
      <c r="I36" s="1">
        <v>2347</v>
      </c>
      <c r="J36" s="4">
        <v>180.53846153846155</v>
      </c>
      <c r="K36" s="1">
        <v>31</v>
      </c>
      <c r="L36" s="13">
        <v>46</v>
      </c>
      <c r="M36" s="1">
        <v>27</v>
      </c>
      <c r="N36" s="1">
        <v>5105</v>
      </c>
      <c r="O36" s="4">
        <v>189.07407407407408</v>
      </c>
      <c r="P36" s="1">
        <v>26</v>
      </c>
      <c r="Q36" s="1">
        <v>49</v>
      </c>
    </row>
    <row r="37" spans="1:17" x14ac:dyDescent="0.25">
      <c r="A37" s="6" t="s">
        <v>61</v>
      </c>
      <c r="B37" s="1" t="s">
        <v>38</v>
      </c>
      <c r="C37" s="12">
        <v>14</v>
      </c>
      <c r="D37" s="1">
        <v>2855</v>
      </c>
      <c r="E37" s="4">
        <v>203.92857142857142</v>
      </c>
      <c r="F37" s="1">
        <v>24</v>
      </c>
      <c r="G37" s="13">
        <v>34</v>
      </c>
      <c r="H37" s="12">
        <v>12</v>
      </c>
      <c r="I37" s="1">
        <v>2215</v>
      </c>
      <c r="J37" s="4">
        <v>184.58333333333334</v>
      </c>
      <c r="K37" s="1">
        <v>37</v>
      </c>
      <c r="L37" s="13">
        <v>42</v>
      </c>
      <c r="M37" s="1">
        <v>26</v>
      </c>
      <c r="N37" s="1">
        <v>5070</v>
      </c>
      <c r="O37" s="4">
        <v>195</v>
      </c>
      <c r="P37" s="1">
        <v>27</v>
      </c>
      <c r="Q37" s="1">
        <v>39</v>
      </c>
    </row>
    <row r="38" spans="1:17" x14ac:dyDescent="0.25">
      <c r="A38" s="6" t="s">
        <v>57</v>
      </c>
      <c r="B38" s="1" t="s">
        <v>11</v>
      </c>
      <c r="C38" s="12">
        <v>13</v>
      </c>
      <c r="D38" s="1">
        <v>2902</v>
      </c>
      <c r="E38" s="4">
        <v>223.23076923076923</v>
      </c>
      <c r="F38" s="1">
        <v>19</v>
      </c>
      <c r="G38" s="13">
        <v>9</v>
      </c>
      <c r="H38" s="12">
        <v>11</v>
      </c>
      <c r="I38" s="1">
        <v>2165</v>
      </c>
      <c r="J38" s="4">
        <v>196.81818181818181</v>
      </c>
      <c r="K38" s="1">
        <v>39</v>
      </c>
      <c r="L38" s="13">
        <v>20</v>
      </c>
      <c r="M38" s="1">
        <v>24</v>
      </c>
      <c r="N38" s="1">
        <v>5067</v>
      </c>
      <c r="O38" s="4">
        <v>211.125</v>
      </c>
      <c r="P38" s="1">
        <v>28</v>
      </c>
      <c r="Q38" s="1">
        <v>15</v>
      </c>
    </row>
    <row r="39" spans="1:17" x14ac:dyDescent="0.25">
      <c r="A39" s="6" t="s">
        <v>59</v>
      </c>
      <c r="B39" s="1" t="s">
        <v>22</v>
      </c>
      <c r="C39" s="12">
        <v>14</v>
      </c>
      <c r="D39" s="1">
        <v>2746</v>
      </c>
      <c r="E39" s="4">
        <v>196.14285714285714</v>
      </c>
      <c r="F39" s="1">
        <v>28</v>
      </c>
      <c r="G39" s="13">
        <v>46</v>
      </c>
      <c r="H39" s="12">
        <v>12</v>
      </c>
      <c r="I39" s="1">
        <v>2220</v>
      </c>
      <c r="J39" s="4">
        <v>185</v>
      </c>
      <c r="K39" s="1">
        <v>36</v>
      </c>
      <c r="L39" s="13">
        <v>39</v>
      </c>
      <c r="M39" s="1">
        <v>26</v>
      </c>
      <c r="N39" s="1">
        <v>4966</v>
      </c>
      <c r="O39" s="4">
        <v>191</v>
      </c>
      <c r="P39" s="1">
        <v>29</v>
      </c>
      <c r="Q39" s="1">
        <v>45</v>
      </c>
    </row>
    <row r="40" spans="1:17" x14ac:dyDescent="0.25">
      <c r="A40" s="6" t="s">
        <v>58</v>
      </c>
      <c r="B40" s="1" t="s">
        <v>19</v>
      </c>
      <c r="C40" s="12">
        <v>14</v>
      </c>
      <c r="D40" s="1">
        <v>2914</v>
      </c>
      <c r="E40" s="4">
        <v>208.14285714285714</v>
      </c>
      <c r="F40" s="1">
        <v>18</v>
      </c>
      <c r="G40" s="13">
        <v>27</v>
      </c>
      <c r="H40" s="12">
        <v>11</v>
      </c>
      <c r="I40" s="1">
        <v>1984</v>
      </c>
      <c r="J40" s="4">
        <v>180.36363636363637</v>
      </c>
      <c r="K40" s="1">
        <v>41</v>
      </c>
      <c r="L40" s="13">
        <v>47</v>
      </c>
      <c r="M40" s="1">
        <v>25</v>
      </c>
      <c r="N40" s="1">
        <v>4898</v>
      </c>
      <c r="O40" s="4">
        <v>195.92</v>
      </c>
      <c r="P40" s="1">
        <v>30</v>
      </c>
      <c r="Q40" s="1">
        <v>38</v>
      </c>
    </row>
    <row r="41" spans="1:17" x14ac:dyDescent="0.25">
      <c r="A41" s="6" t="s">
        <v>56</v>
      </c>
      <c r="B41" s="1" t="s">
        <v>4</v>
      </c>
      <c r="C41" s="12">
        <v>8</v>
      </c>
      <c r="D41" s="1">
        <v>1867</v>
      </c>
      <c r="E41" s="4">
        <v>233.375</v>
      </c>
      <c r="F41" s="1">
        <v>43</v>
      </c>
      <c r="G41" s="13">
        <v>2</v>
      </c>
      <c r="H41" s="12">
        <v>14</v>
      </c>
      <c r="I41" s="1">
        <v>2962</v>
      </c>
      <c r="J41" s="4">
        <v>211.57142857142858</v>
      </c>
      <c r="K41" s="1">
        <v>3</v>
      </c>
      <c r="L41" s="13">
        <v>5</v>
      </c>
      <c r="M41" s="1">
        <v>22</v>
      </c>
      <c r="N41" s="1">
        <v>4829</v>
      </c>
      <c r="O41" s="4">
        <v>219.5</v>
      </c>
      <c r="P41" s="1">
        <v>31</v>
      </c>
      <c r="Q41" s="1">
        <v>6</v>
      </c>
    </row>
    <row r="42" spans="1:17" x14ac:dyDescent="0.25">
      <c r="A42" s="6" t="s">
        <v>56</v>
      </c>
      <c r="B42" s="1" t="s">
        <v>1</v>
      </c>
      <c r="C42" s="12">
        <v>8</v>
      </c>
      <c r="D42" s="1">
        <v>1808</v>
      </c>
      <c r="E42" s="4">
        <v>226</v>
      </c>
      <c r="F42" s="1">
        <v>44</v>
      </c>
      <c r="G42" s="13">
        <v>6</v>
      </c>
      <c r="H42" s="12">
        <v>14</v>
      </c>
      <c r="I42" s="1">
        <v>2703</v>
      </c>
      <c r="J42" s="4">
        <v>193.07142857142858</v>
      </c>
      <c r="K42" s="1">
        <v>18</v>
      </c>
      <c r="L42" s="13">
        <v>25</v>
      </c>
      <c r="M42" s="1">
        <v>22</v>
      </c>
      <c r="N42" s="1">
        <v>4511</v>
      </c>
      <c r="O42" s="4">
        <v>205.04545454545453</v>
      </c>
      <c r="P42" s="1">
        <v>32</v>
      </c>
      <c r="Q42" s="1">
        <v>23</v>
      </c>
    </row>
    <row r="43" spans="1:17" x14ac:dyDescent="0.25">
      <c r="A43" s="6" t="s">
        <v>62</v>
      </c>
      <c r="B43" s="1" t="s">
        <v>44</v>
      </c>
      <c r="C43" s="12">
        <v>14</v>
      </c>
      <c r="D43" s="1">
        <v>2761</v>
      </c>
      <c r="E43" s="4">
        <v>197.21428571428572</v>
      </c>
      <c r="F43" s="1">
        <v>26</v>
      </c>
      <c r="G43" s="13">
        <v>42</v>
      </c>
      <c r="H43" s="12">
        <v>9</v>
      </c>
      <c r="I43" s="1">
        <v>1664</v>
      </c>
      <c r="J43" s="4">
        <v>184.88888888888889</v>
      </c>
      <c r="K43" s="1">
        <v>43</v>
      </c>
      <c r="L43" s="13">
        <v>40</v>
      </c>
      <c r="M43" s="1">
        <v>23</v>
      </c>
      <c r="N43" s="1">
        <v>4425</v>
      </c>
      <c r="O43" s="4">
        <v>192.39130434782609</v>
      </c>
      <c r="P43" s="1">
        <v>33</v>
      </c>
      <c r="Q43" s="1">
        <v>43</v>
      </c>
    </row>
    <row r="44" spans="1:17" x14ac:dyDescent="0.25">
      <c r="A44" s="6" t="s">
        <v>63</v>
      </c>
      <c r="B44" s="1" t="s">
        <v>50</v>
      </c>
      <c r="C44" s="12">
        <v>13</v>
      </c>
      <c r="D44" s="1">
        <v>2721</v>
      </c>
      <c r="E44" s="4">
        <v>209.30769230769232</v>
      </c>
      <c r="F44" s="1">
        <v>29</v>
      </c>
      <c r="G44" s="13">
        <v>25</v>
      </c>
      <c r="H44" s="12">
        <v>12</v>
      </c>
      <c r="I44" s="1">
        <v>1382</v>
      </c>
      <c r="J44" s="4">
        <v>115.16666666666667</v>
      </c>
      <c r="K44" s="1">
        <v>49</v>
      </c>
      <c r="L44" s="13">
        <v>64</v>
      </c>
      <c r="M44" s="1">
        <v>25</v>
      </c>
      <c r="N44" s="1">
        <v>4103</v>
      </c>
      <c r="O44" s="4">
        <v>164.12</v>
      </c>
      <c r="P44" s="1">
        <v>34</v>
      </c>
      <c r="Q44" s="1">
        <v>70</v>
      </c>
    </row>
    <row r="45" spans="1:17" x14ac:dyDescent="0.25">
      <c r="A45" s="6" t="s">
        <v>63</v>
      </c>
      <c r="B45" s="1" t="s">
        <v>52</v>
      </c>
      <c r="C45" s="12">
        <v>11</v>
      </c>
      <c r="D45" s="1">
        <v>2169</v>
      </c>
      <c r="E45" s="4">
        <v>197.18181818181819</v>
      </c>
      <c r="F45" s="1">
        <v>38</v>
      </c>
      <c r="G45" s="13">
        <v>43</v>
      </c>
      <c r="H45" s="12">
        <v>11</v>
      </c>
      <c r="I45" s="1">
        <v>1908</v>
      </c>
      <c r="J45" s="4">
        <v>173.45454545454547</v>
      </c>
      <c r="K45" s="1">
        <v>42</v>
      </c>
      <c r="L45" s="13">
        <v>52</v>
      </c>
      <c r="M45" s="1">
        <v>22</v>
      </c>
      <c r="N45" s="1">
        <v>4077</v>
      </c>
      <c r="O45" s="4">
        <v>185.31818181818181</v>
      </c>
      <c r="P45" s="1">
        <v>35</v>
      </c>
      <c r="Q45" s="1">
        <v>56</v>
      </c>
    </row>
    <row r="46" spans="1:17" x14ac:dyDescent="0.25">
      <c r="A46" s="6" t="s">
        <v>60</v>
      </c>
      <c r="B46" s="1" t="s">
        <v>29</v>
      </c>
      <c r="C46" s="12">
        <v>13</v>
      </c>
      <c r="D46" s="1">
        <v>2452</v>
      </c>
      <c r="E46" s="4">
        <v>188.61538461538461</v>
      </c>
      <c r="F46" s="1">
        <v>32</v>
      </c>
      <c r="G46" s="13">
        <v>54</v>
      </c>
      <c r="H46" s="12">
        <v>8</v>
      </c>
      <c r="I46" s="1">
        <v>1503</v>
      </c>
      <c r="J46" s="4">
        <v>187.875</v>
      </c>
      <c r="K46" s="1">
        <v>46</v>
      </c>
      <c r="L46" s="13">
        <v>32</v>
      </c>
      <c r="M46" s="1">
        <v>21</v>
      </c>
      <c r="N46" s="1">
        <v>3955</v>
      </c>
      <c r="O46" s="4">
        <v>188.33333333333334</v>
      </c>
      <c r="P46" s="1">
        <v>36</v>
      </c>
      <c r="Q46" s="1">
        <v>52</v>
      </c>
    </row>
    <row r="47" spans="1:17" x14ac:dyDescent="0.25">
      <c r="A47" s="6" t="s">
        <v>61</v>
      </c>
      <c r="B47" s="1" t="s">
        <v>39</v>
      </c>
      <c r="C47" s="12">
        <v>12</v>
      </c>
      <c r="D47" s="1">
        <v>2429</v>
      </c>
      <c r="E47" s="4">
        <v>202.41666666666666</v>
      </c>
      <c r="F47" s="1">
        <v>33</v>
      </c>
      <c r="G47" s="13">
        <v>37</v>
      </c>
      <c r="H47" s="12">
        <v>8</v>
      </c>
      <c r="I47" s="1">
        <v>1428</v>
      </c>
      <c r="J47" s="4">
        <v>178.5</v>
      </c>
      <c r="K47" s="1">
        <v>48</v>
      </c>
      <c r="L47" s="13">
        <v>50</v>
      </c>
      <c r="M47" s="1">
        <v>20</v>
      </c>
      <c r="N47" s="1">
        <v>3857</v>
      </c>
      <c r="O47" s="4">
        <v>192.85</v>
      </c>
      <c r="P47" s="1">
        <v>37</v>
      </c>
      <c r="Q47" s="1">
        <v>41</v>
      </c>
    </row>
    <row r="48" spans="1:17" x14ac:dyDescent="0.25">
      <c r="A48" s="6" t="s">
        <v>56</v>
      </c>
      <c r="B48" s="1" t="s">
        <v>2</v>
      </c>
      <c r="C48" s="12">
        <v>8</v>
      </c>
      <c r="D48" s="1">
        <v>1571</v>
      </c>
      <c r="E48" s="4">
        <v>196.375</v>
      </c>
      <c r="F48" s="1">
        <v>48</v>
      </c>
      <c r="G48" s="13">
        <v>45</v>
      </c>
      <c r="H48" s="12">
        <v>12</v>
      </c>
      <c r="I48" s="1">
        <v>2279</v>
      </c>
      <c r="J48" s="4">
        <v>189.91666666666666</v>
      </c>
      <c r="K48" s="1">
        <v>33</v>
      </c>
      <c r="L48" s="13">
        <v>28</v>
      </c>
      <c r="M48" s="1">
        <v>20</v>
      </c>
      <c r="N48" s="1">
        <v>3850</v>
      </c>
      <c r="O48" s="4">
        <v>192.5</v>
      </c>
      <c r="P48" s="1">
        <v>38</v>
      </c>
      <c r="Q48" s="1">
        <v>42</v>
      </c>
    </row>
    <row r="49" spans="1:17" x14ac:dyDescent="0.25">
      <c r="A49" s="6" t="s">
        <v>58</v>
      </c>
      <c r="B49" s="1" t="s">
        <v>68</v>
      </c>
      <c r="C49" s="12">
        <v>6</v>
      </c>
      <c r="D49" s="1">
        <v>1162</v>
      </c>
      <c r="E49" s="4">
        <v>193.66666666666666</v>
      </c>
      <c r="F49" s="1">
        <v>52</v>
      </c>
      <c r="G49" s="13">
        <v>49</v>
      </c>
      <c r="H49" s="12">
        <v>14</v>
      </c>
      <c r="I49" s="1">
        <v>2630</v>
      </c>
      <c r="J49" s="4">
        <v>187.85714285714286</v>
      </c>
      <c r="K49" s="1">
        <v>23</v>
      </c>
      <c r="L49" s="13">
        <v>33</v>
      </c>
      <c r="M49" s="1">
        <v>20</v>
      </c>
      <c r="N49" s="1">
        <v>3792</v>
      </c>
      <c r="O49" s="4">
        <v>189.6</v>
      </c>
      <c r="P49" s="1">
        <v>39</v>
      </c>
      <c r="Q49" s="1">
        <v>48</v>
      </c>
    </row>
    <row r="50" spans="1:17" x14ac:dyDescent="0.25">
      <c r="A50" s="6" t="s">
        <v>63</v>
      </c>
      <c r="B50" s="1" t="s">
        <v>53</v>
      </c>
      <c r="C50" s="12">
        <v>10</v>
      </c>
      <c r="D50" s="1">
        <v>2101</v>
      </c>
      <c r="E50" s="4">
        <v>210.1</v>
      </c>
      <c r="F50" s="1">
        <v>42</v>
      </c>
      <c r="G50" s="13">
        <v>24</v>
      </c>
      <c r="H50" s="12">
        <v>10</v>
      </c>
      <c r="I50" s="1">
        <v>1645</v>
      </c>
      <c r="J50" s="4">
        <v>164.5</v>
      </c>
      <c r="K50" s="1">
        <v>45</v>
      </c>
      <c r="L50" s="13">
        <v>57</v>
      </c>
      <c r="M50" s="1">
        <v>20</v>
      </c>
      <c r="N50" s="1">
        <v>3746</v>
      </c>
      <c r="O50" s="4">
        <v>187.3</v>
      </c>
      <c r="P50" s="1">
        <v>40</v>
      </c>
      <c r="Q50" s="1">
        <v>53</v>
      </c>
    </row>
    <row r="51" spans="1:17" x14ac:dyDescent="0.25">
      <c r="A51" s="6" t="s">
        <v>62</v>
      </c>
      <c r="B51" s="1" t="s">
        <v>46</v>
      </c>
      <c r="C51" s="12">
        <v>11</v>
      </c>
      <c r="D51" s="1">
        <v>2132</v>
      </c>
      <c r="E51" s="4">
        <v>193.81818181818181</v>
      </c>
      <c r="F51" s="1">
        <v>40</v>
      </c>
      <c r="G51" s="13">
        <v>48</v>
      </c>
      <c r="H51" s="12">
        <v>9</v>
      </c>
      <c r="I51" s="1">
        <v>1444</v>
      </c>
      <c r="J51" s="4">
        <v>160.44444444444446</v>
      </c>
      <c r="K51" s="1">
        <v>47</v>
      </c>
      <c r="L51" s="13">
        <v>59</v>
      </c>
      <c r="M51" s="1">
        <v>20</v>
      </c>
      <c r="N51" s="1">
        <v>3576</v>
      </c>
      <c r="O51" s="4">
        <v>178.8</v>
      </c>
      <c r="P51" s="1">
        <v>41</v>
      </c>
      <c r="Q51" s="1">
        <v>63</v>
      </c>
    </row>
    <row r="52" spans="1:17" x14ac:dyDescent="0.25">
      <c r="A52" s="6" t="s">
        <v>63</v>
      </c>
      <c r="B52" s="1" t="s">
        <v>49</v>
      </c>
      <c r="C52" s="12">
        <v>10</v>
      </c>
      <c r="D52" s="1">
        <v>2117</v>
      </c>
      <c r="E52" s="4">
        <v>211.7</v>
      </c>
      <c r="F52" s="1">
        <v>41</v>
      </c>
      <c r="G52" s="13">
        <v>22</v>
      </c>
      <c r="H52" s="12">
        <v>7</v>
      </c>
      <c r="I52" s="1">
        <v>1255</v>
      </c>
      <c r="J52" s="4">
        <v>179.28571428571428</v>
      </c>
      <c r="K52" s="1">
        <v>52</v>
      </c>
      <c r="L52" s="13">
        <v>49</v>
      </c>
      <c r="M52" s="1">
        <v>17</v>
      </c>
      <c r="N52" s="1">
        <v>3372</v>
      </c>
      <c r="O52" s="4">
        <v>198.35294117647058</v>
      </c>
      <c r="P52" s="1">
        <v>42</v>
      </c>
      <c r="Q52" s="1">
        <v>28</v>
      </c>
    </row>
    <row r="53" spans="1:17" x14ac:dyDescent="0.25">
      <c r="A53" s="6" t="s">
        <v>57</v>
      </c>
      <c r="B53" s="1" t="s">
        <v>13</v>
      </c>
      <c r="C53" s="12">
        <v>5</v>
      </c>
      <c r="D53" s="1">
        <v>1015</v>
      </c>
      <c r="E53" s="4">
        <v>203</v>
      </c>
      <c r="F53" s="1">
        <v>53</v>
      </c>
      <c r="G53" s="13">
        <v>35</v>
      </c>
      <c r="H53" s="12">
        <v>12</v>
      </c>
      <c r="I53" s="1">
        <v>2333</v>
      </c>
      <c r="J53" s="4">
        <v>194.41666666666666</v>
      </c>
      <c r="K53" s="1">
        <v>32</v>
      </c>
      <c r="L53" s="13">
        <v>23</v>
      </c>
      <c r="M53" s="1">
        <v>17</v>
      </c>
      <c r="N53" s="1">
        <v>3348</v>
      </c>
      <c r="O53" s="4">
        <v>196.94117647058823</v>
      </c>
      <c r="P53" s="1">
        <v>43</v>
      </c>
      <c r="Q53" s="1">
        <v>35</v>
      </c>
    </row>
    <row r="54" spans="1:17" x14ac:dyDescent="0.25">
      <c r="A54" s="6" t="s">
        <v>63</v>
      </c>
      <c r="B54" s="1" t="s">
        <v>67</v>
      </c>
      <c r="C54" s="12">
        <v>6</v>
      </c>
      <c r="D54" s="1">
        <v>1217</v>
      </c>
      <c r="E54" s="4">
        <v>202.83333333333334</v>
      </c>
      <c r="F54" s="1">
        <v>51</v>
      </c>
      <c r="G54" s="13">
        <v>36</v>
      </c>
      <c r="H54" s="12">
        <v>11</v>
      </c>
      <c r="I54" s="1">
        <v>1992</v>
      </c>
      <c r="J54" s="4">
        <v>181.09090909090909</v>
      </c>
      <c r="K54" s="1">
        <v>40</v>
      </c>
      <c r="L54" s="13">
        <v>45</v>
      </c>
      <c r="M54" s="1">
        <v>17</v>
      </c>
      <c r="N54" s="1">
        <v>3209</v>
      </c>
      <c r="O54" s="4">
        <v>188.76470588235293</v>
      </c>
      <c r="P54" s="1">
        <v>44</v>
      </c>
      <c r="Q54" s="1">
        <v>51</v>
      </c>
    </row>
    <row r="55" spans="1:17" x14ac:dyDescent="0.25">
      <c r="A55" s="6" t="s">
        <v>57</v>
      </c>
      <c r="B55" s="1" t="s">
        <v>10</v>
      </c>
      <c r="C55" s="12">
        <v>9</v>
      </c>
      <c r="D55" s="1">
        <v>1799</v>
      </c>
      <c r="E55" s="4">
        <v>199.88888888888889</v>
      </c>
      <c r="F55" s="1">
        <v>45</v>
      </c>
      <c r="G55" s="13">
        <v>38</v>
      </c>
      <c r="H55" s="12">
        <v>7</v>
      </c>
      <c r="I55" s="1">
        <v>1356</v>
      </c>
      <c r="J55" s="4">
        <v>193.71428571428572</v>
      </c>
      <c r="K55" s="1">
        <v>51</v>
      </c>
      <c r="L55" s="13">
        <v>24</v>
      </c>
      <c r="M55" s="1">
        <v>16</v>
      </c>
      <c r="N55" s="1">
        <v>3155</v>
      </c>
      <c r="O55" s="4">
        <v>197.1875</v>
      </c>
      <c r="P55" s="1">
        <v>45</v>
      </c>
      <c r="Q55" s="1">
        <v>33</v>
      </c>
    </row>
    <row r="56" spans="1:17" x14ac:dyDescent="0.25">
      <c r="A56" s="1" t="s">
        <v>59</v>
      </c>
      <c r="B56" s="1" t="s">
        <v>92</v>
      </c>
      <c r="H56" s="12">
        <v>14</v>
      </c>
      <c r="I56" s="1">
        <v>3104</v>
      </c>
      <c r="J56" s="4">
        <v>221.71428571428572</v>
      </c>
      <c r="K56" s="1">
        <v>1</v>
      </c>
      <c r="L56" s="13">
        <v>1</v>
      </c>
      <c r="M56" s="1">
        <v>14</v>
      </c>
      <c r="N56" s="1">
        <v>3104</v>
      </c>
      <c r="O56" s="4">
        <v>221.71428571428572</v>
      </c>
      <c r="P56" s="1">
        <v>46</v>
      </c>
      <c r="Q56" s="1">
        <v>3</v>
      </c>
    </row>
    <row r="57" spans="1:17" x14ac:dyDescent="0.25">
      <c r="A57" s="6" t="s">
        <v>62</v>
      </c>
      <c r="B57" s="1" t="s">
        <v>47</v>
      </c>
      <c r="C57" s="12">
        <v>9</v>
      </c>
      <c r="D57" s="1">
        <v>1689</v>
      </c>
      <c r="E57" s="4">
        <v>187.66666666666666</v>
      </c>
      <c r="F57" s="1">
        <v>47</v>
      </c>
      <c r="G57" s="13">
        <v>55</v>
      </c>
      <c r="H57" s="12">
        <v>8</v>
      </c>
      <c r="I57" s="1">
        <v>1372</v>
      </c>
      <c r="J57" s="4">
        <v>171.5</v>
      </c>
      <c r="K57" s="1">
        <v>50</v>
      </c>
      <c r="L57" s="13">
        <v>53</v>
      </c>
      <c r="M57" s="1">
        <v>17</v>
      </c>
      <c r="N57" s="1">
        <v>3061</v>
      </c>
      <c r="O57" s="4">
        <v>180.05882352941177</v>
      </c>
      <c r="P57" s="1">
        <v>47</v>
      </c>
      <c r="Q57" s="1">
        <v>61</v>
      </c>
    </row>
    <row r="58" spans="1:17" x14ac:dyDescent="0.25">
      <c r="A58" s="1" t="s">
        <v>62</v>
      </c>
      <c r="B58" s="1" t="s">
        <v>88</v>
      </c>
      <c r="H58" s="12">
        <v>14</v>
      </c>
      <c r="I58" s="1">
        <v>2757</v>
      </c>
      <c r="J58" s="4">
        <v>196.92857142857142</v>
      </c>
      <c r="K58" s="1">
        <v>15</v>
      </c>
      <c r="L58" s="13">
        <v>19</v>
      </c>
      <c r="M58" s="1">
        <v>14</v>
      </c>
      <c r="N58" s="1">
        <v>2757</v>
      </c>
      <c r="O58" s="4">
        <v>196.92857142857142</v>
      </c>
      <c r="P58" s="1">
        <v>48</v>
      </c>
      <c r="Q58" s="1">
        <v>36</v>
      </c>
    </row>
    <row r="59" spans="1:17" x14ac:dyDescent="0.25">
      <c r="A59" s="6" t="s">
        <v>59</v>
      </c>
      <c r="B59" s="1" t="s">
        <v>25</v>
      </c>
      <c r="C59" s="12">
        <v>11</v>
      </c>
      <c r="D59" s="1">
        <v>2146</v>
      </c>
      <c r="E59" s="4">
        <v>195.09090909090909</v>
      </c>
      <c r="F59" s="1">
        <v>39</v>
      </c>
      <c r="G59" s="13">
        <v>47</v>
      </c>
      <c r="H59" s="12">
        <v>4</v>
      </c>
      <c r="I59" s="1">
        <v>610</v>
      </c>
      <c r="J59" s="4">
        <v>152.5</v>
      </c>
      <c r="K59" s="1">
        <v>57</v>
      </c>
      <c r="L59" s="13">
        <v>60</v>
      </c>
      <c r="M59" s="1">
        <v>15</v>
      </c>
      <c r="N59" s="1">
        <v>2756</v>
      </c>
      <c r="O59" s="4">
        <v>183.73333333333332</v>
      </c>
      <c r="P59" s="1">
        <v>49</v>
      </c>
      <c r="Q59" s="1">
        <v>57</v>
      </c>
    </row>
    <row r="60" spans="1:17" x14ac:dyDescent="0.25">
      <c r="A60" s="1" t="s">
        <v>58</v>
      </c>
      <c r="B60" s="1" t="s">
        <v>95</v>
      </c>
      <c r="H60" s="12">
        <v>14</v>
      </c>
      <c r="I60" s="1">
        <v>2656</v>
      </c>
      <c r="J60" s="4">
        <v>189.71428571428572</v>
      </c>
      <c r="K60" s="1">
        <v>20</v>
      </c>
      <c r="L60" s="13">
        <v>29</v>
      </c>
      <c r="M60" s="1">
        <v>14</v>
      </c>
      <c r="N60" s="1">
        <v>2656</v>
      </c>
      <c r="O60" s="4">
        <v>189.71428571428572</v>
      </c>
      <c r="P60" s="1">
        <v>50</v>
      </c>
      <c r="Q60" s="1">
        <v>47</v>
      </c>
    </row>
    <row r="61" spans="1:17" x14ac:dyDescent="0.25">
      <c r="A61" s="1" t="s">
        <v>62</v>
      </c>
      <c r="B61" s="1" t="s">
        <v>87</v>
      </c>
      <c r="H61" s="12">
        <v>14</v>
      </c>
      <c r="I61" s="1">
        <v>2595</v>
      </c>
      <c r="J61" s="4">
        <v>185.35714285714286</v>
      </c>
      <c r="K61" s="1">
        <v>26</v>
      </c>
      <c r="L61" s="13">
        <v>38</v>
      </c>
      <c r="M61" s="1">
        <v>14</v>
      </c>
      <c r="N61" s="1">
        <v>2595</v>
      </c>
      <c r="O61" s="4">
        <v>185.35714285714286</v>
      </c>
      <c r="P61" s="1">
        <v>51</v>
      </c>
      <c r="Q61" s="1">
        <v>55</v>
      </c>
    </row>
    <row r="62" spans="1:17" x14ac:dyDescent="0.25">
      <c r="A62" s="6" t="s">
        <v>62</v>
      </c>
      <c r="B62" s="1" t="s">
        <v>42</v>
      </c>
      <c r="C62" s="12">
        <v>12</v>
      </c>
      <c r="D62" s="1">
        <v>2386</v>
      </c>
      <c r="E62" s="4">
        <v>198.83333333333334</v>
      </c>
      <c r="F62" s="1">
        <v>35</v>
      </c>
      <c r="G62" s="13">
        <v>40</v>
      </c>
      <c r="M62" s="1">
        <v>12</v>
      </c>
      <c r="N62" s="1">
        <v>2386</v>
      </c>
      <c r="O62" s="4">
        <v>198.83333333333334</v>
      </c>
      <c r="P62" s="1">
        <v>52</v>
      </c>
      <c r="Q62" s="1">
        <v>27</v>
      </c>
    </row>
    <row r="63" spans="1:17" x14ac:dyDescent="0.25">
      <c r="A63" s="6" t="s">
        <v>61</v>
      </c>
      <c r="B63" s="1" t="s">
        <v>35</v>
      </c>
      <c r="C63" s="12">
        <v>11</v>
      </c>
      <c r="D63" s="1">
        <v>2260</v>
      </c>
      <c r="E63" s="4">
        <v>205.45454545454547</v>
      </c>
      <c r="F63" s="1">
        <v>36</v>
      </c>
      <c r="G63" s="13">
        <v>30</v>
      </c>
      <c r="M63" s="1">
        <v>11</v>
      </c>
      <c r="N63" s="1">
        <v>2260</v>
      </c>
      <c r="O63" s="4">
        <v>205.45454545454547</v>
      </c>
      <c r="P63" s="1">
        <v>53</v>
      </c>
      <c r="Q63" s="1">
        <v>21</v>
      </c>
    </row>
    <row r="64" spans="1:17" x14ac:dyDescent="0.25">
      <c r="A64" s="1" t="s">
        <v>84</v>
      </c>
      <c r="B64" s="1" t="s">
        <v>89</v>
      </c>
      <c r="H64" s="12">
        <v>12</v>
      </c>
      <c r="I64" s="1">
        <v>2197</v>
      </c>
      <c r="J64" s="4">
        <v>183.08333333333334</v>
      </c>
      <c r="K64" s="1">
        <v>38</v>
      </c>
      <c r="L64" s="13">
        <v>44</v>
      </c>
      <c r="M64" s="1">
        <v>12</v>
      </c>
      <c r="N64" s="1">
        <v>2197</v>
      </c>
      <c r="O64" s="4">
        <v>183.08333333333334</v>
      </c>
      <c r="P64" s="1">
        <v>54</v>
      </c>
      <c r="Q64" s="1">
        <v>59</v>
      </c>
    </row>
    <row r="65" spans="1:17" x14ac:dyDescent="0.25">
      <c r="A65" s="6" t="s">
        <v>58</v>
      </c>
      <c r="B65" s="1" t="s">
        <v>15</v>
      </c>
      <c r="C65" s="12">
        <v>11</v>
      </c>
      <c r="D65" s="1">
        <v>2170</v>
      </c>
      <c r="E65" s="4">
        <v>197.27272727272728</v>
      </c>
      <c r="F65" s="1">
        <v>37</v>
      </c>
      <c r="G65" s="13">
        <v>41</v>
      </c>
      <c r="M65" s="1">
        <v>11</v>
      </c>
      <c r="N65" s="1">
        <v>2170</v>
      </c>
      <c r="O65" s="4">
        <v>197.27272727272728</v>
      </c>
      <c r="P65" s="1">
        <v>55</v>
      </c>
      <c r="Q65" s="1">
        <v>32</v>
      </c>
    </row>
    <row r="66" spans="1:17" x14ac:dyDescent="0.25">
      <c r="A66" s="6" t="s">
        <v>62</v>
      </c>
      <c r="B66" s="1" t="s">
        <v>48</v>
      </c>
      <c r="C66" s="12">
        <v>9</v>
      </c>
      <c r="D66" s="1">
        <v>1719</v>
      </c>
      <c r="E66" s="4">
        <v>191</v>
      </c>
      <c r="F66" s="1">
        <v>46</v>
      </c>
      <c r="G66" s="13">
        <v>51</v>
      </c>
      <c r="M66" s="1">
        <v>9</v>
      </c>
      <c r="N66" s="1">
        <v>1719</v>
      </c>
      <c r="O66" s="4">
        <v>191</v>
      </c>
      <c r="P66" s="1">
        <v>56</v>
      </c>
      <c r="Q66" s="1">
        <v>46</v>
      </c>
    </row>
    <row r="67" spans="1:17" x14ac:dyDescent="0.25">
      <c r="A67" s="1" t="s">
        <v>84</v>
      </c>
      <c r="B67" s="1" t="s">
        <v>93</v>
      </c>
      <c r="H67" s="12">
        <v>9</v>
      </c>
      <c r="I67" s="1">
        <v>1651</v>
      </c>
      <c r="J67" s="4">
        <v>183.44444444444446</v>
      </c>
      <c r="K67" s="1">
        <v>44</v>
      </c>
      <c r="L67" s="13">
        <v>43</v>
      </c>
      <c r="M67" s="1">
        <v>9</v>
      </c>
      <c r="N67" s="1">
        <v>1651</v>
      </c>
      <c r="O67" s="4">
        <v>183.44444444444446</v>
      </c>
      <c r="P67" s="1">
        <v>57</v>
      </c>
      <c r="Q67" s="1">
        <v>58</v>
      </c>
    </row>
    <row r="68" spans="1:17" x14ac:dyDescent="0.25">
      <c r="A68" s="6" t="s">
        <v>56</v>
      </c>
      <c r="B68" s="1" t="s">
        <v>6</v>
      </c>
      <c r="C68" s="12">
        <v>7</v>
      </c>
      <c r="D68" s="1">
        <v>1436</v>
      </c>
      <c r="E68" s="4">
        <v>205.14285714285714</v>
      </c>
      <c r="F68" s="1">
        <v>49</v>
      </c>
      <c r="G68" s="13">
        <v>32</v>
      </c>
      <c r="M68" s="1">
        <v>7</v>
      </c>
      <c r="N68" s="1">
        <v>1436</v>
      </c>
      <c r="O68" s="4">
        <v>205.14285714285714</v>
      </c>
      <c r="P68" s="1">
        <v>58</v>
      </c>
      <c r="Q68" s="1">
        <v>22</v>
      </c>
    </row>
    <row r="69" spans="1:17" x14ac:dyDescent="0.25">
      <c r="A69" s="6" t="s">
        <v>56</v>
      </c>
      <c r="B69" s="1" t="s">
        <v>64</v>
      </c>
      <c r="C69" s="12">
        <v>6</v>
      </c>
      <c r="D69" s="1">
        <v>1376</v>
      </c>
      <c r="E69" s="4">
        <v>229.33333333333334</v>
      </c>
      <c r="F69" s="1">
        <v>50</v>
      </c>
      <c r="G69" s="13">
        <v>4</v>
      </c>
      <c r="M69" s="1">
        <v>6</v>
      </c>
      <c r="N69" s="1">
        <v>1376</v>
      </c>
      <c r="O69" s="4">
        <v>229.33333333333334</v>
      </c>
      <c r="P69" s="1">
        <v>59</v>
      </c>
      <c r="Q69" s="1">
        <v>1</v>
      </c>
    </row>
    <row r="70" spans="1:17" x14ac:dyDescent="0.25">
      <c r="A70" s="6" t="s">
        <v>58</v>
      </c>
      <c r="B70" s="1" t="s">
        <v>18</v>
      </c>
      <c r="C70" s="12">
        <v>5</v>
      </c>
      <c r="D70" s="1">
        <v>908</v>
      </c>
      <c r="E70" s="4">
        <v>181.6</v>
      </c>
      <c r="F70" s="1">
        <v>54</v>
      </c>
      <c r="G70" s="13">
        <v>56</v>
      </c>
      <c r="H70" s="12">
        <v>1</v>
      </c>
      <c r="I70" s="1">
        <v>169</v>
      </c>
      <c r="J70" s="4">
        <v>169</v>
      </c>
      <c r="K70" s="1">
        <v>62</v>
      </c>
      <c r="L70" s="13">
        <v>56</v>
      </c>
      <c r="M70" s="1">
        <v>6</v>
      </c>
      <c r="N70" s="1">
        <v>1077</v>
      </c>
      <c r="O70" s="4">
        <v>179.5</v>
      </c>
      <c r="P70" s="1">
        <v>60</v>
      </c>
      <c r="Q70" s="1">
        <v>62</v>
      </c>
    </row>
    <row r="71" spans="1:17" x14ac:dyDescent="0.25">
      <c r="A71" s="6" t="s">
        <v>61</v>
      </c>
      <c r="B71" s="1" t="s">
        <v>41</v>
      </c>
      <c r="C71" s="12">
        <v>5</v>
      </c>
      <c r="D71" s="1">
        <v>870</v>
      </c>
      <c r="E71" s="4">
        <v>174</v>
      </c>
      <c r="F71" s="1">
        <v>55</v>
      </c>
      <c r="G71" s="13">
        <v>58</v>
      </c>
      <c r="M71" s="1">
        <v>5</v>
      </c>
      <c r="N71" s="1">
        <v>870</v>
      </c>
      <c r="O71" s="4">
        <v>174</v>
      </c>
      <c r="P71" s="1">
        <v>61</v>
      </c>
      <c r="Q71" s="1">
        <v>65</v>
      </c>
    </row>
    <row r="72" spans="1:17" x14ac:dyDescent="0.25">
      <c r="A72" s="6" t="s">
        <v>56</v>
      </c>
      <c r="B72" s="1" t="s">
        <v>65</v>
      </c>
      <c r="C72" s="12">
        <v>4</v>
      </c>
      <c r="D72" s="1">
        <v>867</v>
      </c>
      <c r="E72" s="4">
        <v>216.75</v>
      </c>
      <c r="F72" s="1">
        <v>56</v>
      </c>
      <c r="G72" s="13">
        <v>16</v>
      </c>
      <c r="M72" s="1">
        <v>4</v>
      </c>
      <c r="N72" s="1">
        <v>867</v>
      </c>
      <c r="O72" s="4">
        <v>216.75</v>
      </c>
      <c r="P72" s="1">
        <v>62</v>
      </c>
      <c r="Q72" s="1">
        <v>8</v>
      </c>
    </row>
    <row r="73" spans="1:17" x14ac:dyDescent="0.25">
      <c r="A73" s="1" t="s">
        <v>58</v>
      </c>
      <c r="B73" s="1" t="s">
        <v>90</v>
      </c>
      <c r="H73" s="12">
        <v>5</v>
      </c>
      <c r="I73" s="1">
        <v>849</v>
      </c>
      <c r="J73" s="4">
        <v>169.8</v>
      </c>
      <c r="K73" s="1">
        <v>53</v>
      </c>
      <c r="L73" s="13">
        <v>55</v>
      </c>
      <c r="M73" s="1">
        <v>5</v>
      </c>
      <c r="N73" s="1">
        <v>849</v>
      </c>
      <c r="O73" s="4">
        <v>169.8</v>
      </c>
      <c r="P73" s="1">
        <v>63</v>
      </c>
      <c r="Q73" s="1">
        <v>68</v>
      </c>
    </row>
    <row r="74" spans="1:17" x14ac:dyDescent="0.25">
      <c r="A74" s="6" t="s">
        <v>60</v>
      </c>
      <c r="B74" s="1" t="s">
        <v>34</v>
      </c>
      <c r="C74" s="12">
        <v>1</v>
      </c>
      <c r="D74" s="1">
        <v>153</v>
      </c>
      <c r="E74" s="4">
        <v>153</v>
      </c>
      <c r="F74" s="1">
        <v>65</v>
      </c>
      <c r="G74" s="13">
        <v>64</v>
      </c>
      <c r="H74" s="12">
        <v>4</v>
      </c>
      <c r="I74" s="1">
        <v>683</v>
      </c>
      <c r="J74" s="4">
        <v>170.75</v>
      </c>
      <c r="K74" s="1">
        <v>56</v>
      </c>
      <c r="L74" s="13">
        <v>54</v>
      </c>
      <c r="M74" s="1">
        <v>5</v>
      </c>
      <c r="N74" s="1">
        <v>836</v>
      </c>
      <c r="O74" s="4">
        <v>167.2</v>
      </c>
      <c r="P74" s="1">
        <v>64</v>
      </c>
      <c r="Q74" s="1">
        <v>69</v>
      </c>
    </row>
    <row r="75" spans="1:17" x14ac:dyDescent="0.25">
      <c r="A75" s="6" t="s">
        <v>58</v>
      </c>
      <c r="B75" s="1" t="s">
        <v>20</v>
      </c>
      <c r="C75" s="12">
        <v>4</v>
      </c>
      <c r="D75" s="1">
        <v>756</v>
      </c>
      <c r="E75" s="4">
        <v>189</v>
      </c>
      <c r="F75" s="1">
        <v>57</v>
      </c>
      <c r="G75" s="13">
        <v>53</v>
      </c>
      <c r="M75" s="1">
        <v>4</v>
      </c>
      <c r="N75" s="1">
        <v>756</v>
      </c>
      <c r="O75" s="4">
        <v>189</v>
      </c>
      <c r="P75" s="1">
        <v>65</v>
      </c>
      <c r="Q75" s="1">
        <v>50</v>
      </c>
    </row>
    <row r="76" spans="1:17" x14ac:dyDescent="0.25">
      <c r="A76" s="6" t="s">
        <v>63</v>
      </c>
      <c r="B76" s="6" t="s">
        <v>66</v>
      </c>
      <c r="C76" s="12">
        <v>4</v>
      </c>
      <c r="D76" s="1">
        <v>622</v>
      </c>
      <c r="E76" s="4">
        <v>155.5</v>
      </c>
      <c r="F76" s="1">
        <v>59</v>
      </c>
      <c r="G76" s="13">
        <v>63</v>
      </c>
      <c r="H76" s="12">
        <v>1</v>
      </c>
      <c r="I76" s="1">
        <v>134</v>
      </c>
      <c r="J76" s="4">
        <v>134</v>
      </c>
      <c r="K76" s="1">
        <v>64</v>
      </c>
      <c r="L76" s="13">
        <v>63</v>
      </c>
      <c r="M76" s="1">
        <v>5</v>
      </c>
      <c r="N76" s="1">
        <v>756</v>
      </c>
      <c r="O76" s="4">
        <v>151.19999999999999</v>
      </c>
      <c r="P76" s="1">
        <v>66</v>
      </c>
      <c r="Q76" s="1">
        <v>76</v>
      </c>
    </row>
    <row r="77" spans="1:17" x14ac:dyDescent="0.25">
      <c r="A77" s="1" t="s">
        <v>69</v>
      </c>
      <c r="B77" s="1" t="s">
        <v>96</v>
      </c>
      <c r="H77" s="12">
        <v>4</v>
      </c>
      <c r="I77" s="1">
        <v>746</v>
      </c>
      <c r="J77" s="4">
        <v>186.5</v>
      </c>
      <c r="K77" s="1">
        <v>54</v>
      </c>
      <c r="L77" s="13">
        <v>36</v>
      </c>
      <c r="M77" s="1">
        <v>4</v>
      </c>
      <c r="N77" s="1">
        <v>746</v>
      </c>
      <c r="O77" s="4">
        <v>186.5</v>
      </c>
      <c r="P77" s="1">
        <v>67</v>
      </c>
      <c r="Q77" s="1">
        <v>54</v>
      </c>
    </row>
    <row r="78" spans="1:17" x14ac:dyDescent="0.25">
      <c r="A78" s="1" t="s">
        <v>60</v>
      </c>
      <c r="B78" s="1" t="s">
        <v>97</v>
      </c>
      <c r="H78" s="12">
        <v>4</v>
      </c>
      <c r="I78" s="1">
        <v>721</v>
      </c>
      <c r="J78" s="4">
        <v>180.25</v>
      </c>
      <c r="K78" s="1">
        <v>55</v>
      </c>
      <c r="L78" s="13">
        <v>48</v>
      </c>
      <c r="M78" s="1">
        <v>4</v>
      </c>
      <c r="N78" s="1">
        <v>721</v>
      </c>
      <c r="O78" s="4">
        <v>180.25</v>
      </c>
      <c r="P78" s="1">
        <v>68</v>
      </c>
      <c r="Q78" s="1">
        <v>60</v>
      </c>
    </row>
    <row r="79" spans="1:17" x14ac:dyDescent="0.25">
      <c r="A79" s="6" t="s">
        <v>63</v>
      </c>
      <c r="B79" s="1" t="s">
        <v>55</v>
      </c>
      <c r="C79" s="12">
        <v>4</v>
      </c>
      <c r="D79" s="1">
        <v>706</v>
      </c>
      <c r="E79" s="4">
        <v>176.5</v>
      </c>
      <c r="F79" s="1">
        <v>58</v>
      </c>
      <c r="G79" s="13">
        <v>57</v>
      </c>
      <c r="M79" s="1">
        <v>4</v>
      </c>
      <c r="N79" s="1">
        <v>706</v>
      </c>
      <c r="O79" s="4">
        <v>176.5</v>
      </c>
      <c r="P79" s="1">
        <v>69</v>
      </c>
      <c r="Q79" s="1">
        <v>64</v>
      </c>
    </row>
    <row r="80" spans="1:17" x14ac:dyDescent="0.25">
      <c r="A80" s="1" t="s">
        <v>86</v>
      </c>
      <c r="B80" s="1" t="s">
        <v>91</v>
      </c>
      <c r="H80" s="12">
        <v>3</v>
      </c>
      <c r="I80" s="1">
        <v>521</v>
      </c>
      <c r="J80" s="4">
        <v>173.66666666666666</v>
      </c>
      <c r="K80" s="1">
        <v>58</v>
      </c>
      <c r="L80" s="13">
        <v>51</v>
      </c>
      <c r="M80" s="1">
        <v>3</v>
      </c>
      <c r="N80" s="1">
        <v>521</v>
      </c>
      <c r="O80" s="4">
        <v>173.66666666666666</v>
      </c>
      <c r="P80" s="1">
        <v>70</v>
      </c>
      <c r="Q80" s="1">
        <v>66</v>
      </c>
    </row>
    <row r="81" spans="1:17" x14ac:dyDescent="0.25">
      <c r="A81" s="6" t="s">
        <v>58</v>
      </c>
      <c r="B81" s="6" t="s">
        <v>66</v>
      </c>
      <c r="C81" s="12">
        <v>3</v>
      </c>
      <c r="D81" s="1">
        <v>455</v>
      </c>
      <c r="E81" s="4">
        <v>151.66666666666666</v>
      </c>
      <c r="F81" s="1">
        <v>60</v>
      </c>
      <c r="G81" s="13">
        <v>65</v>
      </c>
      <c r="M81" s="1">
        <v>3</v>
      </c>
      <c r="N81" s="1">
        <v>455</v>
      </c>
      <c r="O81" s="4">
        <v>151.66666666666666</v>
      </c>
      <c r="P81" s="1">
        <v>71</v>
      </c>
      <c r="Q81" s="1">
        <v>75</v>
      </c>
    </row>
    <row r="82" spans="1:17" x14ac:dyDescent="0.25">
      <c r="A82" s="1" t="s">
        <v>62</v>
      </c>
      <c r="B82" s="1" t="s">
        <v>85</v>
      </c>
      <c r="H82" s="12">
        <v>3</v>
      </c>
      <c r="I82" s="1">
        <v>435</v>
      </c>
      <c r="J82" s="4">
        <v>145</v>
      </c>
      <c r="K82" s="1">
        <v>59</v>
      </c>
      <c r="L82" s="13">
        <v>61</v>
      </c>
      <c r="M82" s="1">
        <v>3</v>
      </c>
      <c r="N82" s="1">
        <v>435</v>
      </c>
      <c r="O82" s="4">
        <v>145</v>
      </c>
      <c r="P82" s="1">
        <v>72</v>
      </c>
      <c r="Q82" s="1">
        <v>77</v>
      </c>
    </row>
    <row r="83" spans="1:17" x14ac:dyDescent="0.25">
      <c r="A83" s="6" t="s">
        <v>56</v>
      </c>
      <c r="B83" s="6" t="s">
        <v>66</v>
      </c>
      <c r="C83" s="12">
        <v>1</v>
      </c>
      <c r="D83" s="1">
        <v>157</v>
      </c>
      <c r="E83" s="4">
        <v>157</v>
      </c>
      <c r="F83" s="1">
        <v>64</v>
      </c>
      <c r="G83" s="13">
        <v>61</v>
      </c>
      <c r="H83" s="12">
        <v>1</v>
      </c>
      <c r="I83" s="1">
        <v>187</v>
      </c>
      <c r="J83" s="4">
        <v>187</v>
      </c>
      <c r="K83" s="1">
        <v>61</v>
      </c>
      <c r="L83" s="13">
        <v>35</v>
      </c>
      <c r="M83" s="1">
        <v>2</v>
      </c>
      <c r="N83" s="1">
        <v>344</v>
      </c>
      <c r="O83" s="4">
        <v>172</v>
      </c>
      <c r="P83" s="1">
        <v>73</v>
      </c>
      <c r="Q83" s="1">
        <v>67</v>
      </c>
    </row>
    <row r="84" spans="1:17" x14ac:dyDescent="0.25">
      <c r="A84" s="6" t="s">
        <v>59</v>
      </c>
      <c r="B84" s="1" t="s">
        <v>27</v>
      </c>
      <c r="C84" s="12">
        <v>2</v>
      </c>
      <c r="D84" s="1">
        <v>324</v>
      </c>
      <c r="E84" s="4">
        <v>162</v>
      </c>
      <c r="F84" s="1">
        <v>61</v>
      </c>
      <c r="G84" s="13">
        <v>60</v>
      </c>
      <c r="M84" s="1">
        <v>2</v>
      </c>
      <c r="N84" s="1">
        <v>324</v>
      </c>
      <c r="O84" s="4">
        <v>162</v>
      </c>
      <c r="P84" s="1">
        <v>74</v>
      </c>
      <c r="Q84" s="1">
        <v>71</v>
      </c>
    </row>
    <row r="85" spans="1:17" x14ac:dyDescent="0.25">
      <c r="A85" s="1" t="s">
        <v>84</v>
      </c>
      <c r="B85" s="1" t="s">
        <v>66</v>
      </c>
      <c r="H85" s="12">
        <v>2</v>
      </c>
      <c r="I85" s="1">
        <v>321</v>
      </c>
      <c r="J85" s="4">
        <v>160.5</v>
      </c>
      <c r="K85" s="1">
        <v>60</v>
      </c>
      <c r="L85" s="13">
        <v>58</v>
      </c>
      <c r="M85" s="1">
        <v>2</v>
      </c>
      <c r="N85" s="1">
        <v>321</v>
      </c>
      <c r="O85" s="4">
        <v>160.5</v>
      </c>
      <c r="P85" s="1">
        <v>75</v>
      </c>
      <c r="Q85" s="1">
        <v>72</v>
      </c>
    </row>
    <row r="86" spans="1:17" x14ac:dyDescent="0.25">
      <c r="A86" s="6" t="s">
        <v>57</v>
      </c>
      <c r="B86" s="6" t="s">
        <v>66</v>
      </c>
      <c r="C86" s="12">
        <v>1</v>
      </c>
      <c r="D86" s="1">
        <v>172</v>
      </c>
      <c r="E86" s="4">
        <v>172</v>
      </c>
      <c r="F86" s="1">
        <v>63</v>
      </c>
      <c r="G86" s="13">
        <v>59</v>
      </c>
      <c r="H86" s="12">
        <v>1</v>
      </c>
      <c r="I86" s="1">
        <v>140</v>
      </c>
      <c r="J86" s="4">
        <v>140</v>
      </c>
      <c r="K86" s="1">
        <v>63</v>
      </c>
      <c r="L86" s="13">
        <v>62</v>
      </c>
      <c r="M86" s="1">
        <v>2</v>
      </c>
      <c r="N86" s="1">
        <v>312</v>
      </c>
      <c r="O86" s="4">
        <v>156</v>
      </c>
      <c r="P86" s="1">
        <v>76</v>
      </c>
      <c r="Q86" s="1">
        <v>73</v>
      </c>
    </row>
    <row r="87" spans="1:17" x14ac:dyDescent="0.25">
      <c r="A87" s="6" t="s">
        <v>62</v>
      </c>
      <c r="B87" s="6" t="s">
        <v>66</v>
      </c>
      <c r="C87" s="12">
        <v>2</v>
      </c>
      <c r="D87" s="1">
        <v>312</v>
      </c>
      <c r="E87" s="4">
        <v>156</v>
      </c>
      <c r="F87" s="1">
        <v>62</v>
      </c>
      <c r="G87" s="13">
        <v>62</v>
      </c>
      <c r="M87" s="1">
        <v>2</v>
      </c>
      <c r="N87" s="1">
        <v>312</v>
      </c>
      <c r="O87" s="4">
        <v>156</v>
      </c>
      <c r="P87" s="1">
        <v>77</v>
      </c>
      <c r="Q87" s="1">
        <v>74</v>
      </c>
    </row>
    <row r="88" spans="1:17" x14ac:dyDescent="0.25">
      <c r="A88" s="6" t="s">
        <v>59</v>
      </c>
      <c r="B88" s="6" t="s">
        <v>66</v>
      </c>
      <c r="C88" s="12">
        <v>1</v>
      </c>
      <c r="D88" s="1">
        <v>110</v>
      </c>
      <c r="E88" s="4">
        <v>110</v>
      </c>
      <c r="F88" s="1">
        <v>66</v>
      </c>
      <c r="G88" s="13">
        <v>66</v>
      </c>
      <c r="M88" s="1">
        <v>1</v>
      </c>
      <c r="N88" s="1">
        <v>110</v>
      </c>
      <c r="O88" s="4">
        <v>110</v>
      </c>
      <c r="P88" s="1">
        <v>78</v>
      </c>
      <c r="Q88" s="1">
        <v>78</v>
      </c>
    </row>
  </sheetData>
  <autoFilter ref="A2:W2">
    <sortState ref="A3:W88">
      <sortCondition descending="1" ref="N2"/>
    </sortState>
  </autoFilter>
  <sortState ref="A1:Q88">
    <sortCondition descending="1" ref="O11:O88"/>
  </sortState>
  <mergeCells count="2">
    <mergeCell ref="C1:G1"/>
    <mergeCell ref="H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Runde 2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Jimmy Dan Mortensen</cp:lastModifiedBy>
  <dcterms:created xsi:type="dcterms:W3CDTF">2012-09-09T13:20:15Z</dcterms:created>
  <dcterms:modified xsi:type="dcterms:W3CDTF">2012-09-30T13:34:22Z</dcterms:modified>
</cp:coreProperties>
</file>